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0" windowWidth="15270" windowHeight="7455" activeTab="0"/>
  </bookViews>
  <sheets>
    <sheet name="Início" sheetId="7" r:id="rId1"/>
    <sheet name="Evolução" sheetId="2" r:id="rId2"/>
    <sheet name="Distribuição vendedor" sheetId="3" r:id="rId3"/>
    <sheet name="Adelar" sheetId="6" r:id="rId4"/>
    <sheet name="Assis" sheetId="15" r:id="rId5"/>
    <sheet name="Claiton" sheetId="17" r:id="rId6"/>
    <sheet name="Cleiton" sheetId="19" r:id="rId7"/>
    <sheet name="Diego" sheetId="18" r:id="rId8"/>
    <sheet name="Evandro" sheetId="16" r:id="rId9"/>
    <sheet name="Everaldy" sheetId="8" r:id="rId10"/>
    <sheet name="Ivo" sheetId="9" r:id="rId11"/>
    <sheet name="Jânio" sheetId="14" r:id="rId12"/>
    <sheet name="Junior" sheetId="13" r:id="rId13"/>
    <sheet name="Lúcio" sheetId="21" r:id="rId14"/>
    <sheet name="Nelson" sheetId="12" r:id="rId15"/>
    <sheet name="Valdir" sheetId="10" r:id="rId16"/>
    <sheet name="Vanderley" sheetId="20" r:id="rId17"/>
    <sheet name="Talita" sheetId="11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ind.vendas">'Evolução'!$A$35:$A$41</definedName>
    <definedName name="Mês">'Evolução'!$B$34:$N$34</definedName>
  </definedNames>
  <calcPr calcId="125725"/>
</workbook>
</file>

<file path=xl/sharedStrings.xml><?xml version="1.0" encoding="utf-8"?>
<sst xmlns="http://schemas.openxmlformats.org/spreadsheetml/2006/main" count="574" uniqueCount="52">
  <si>
    <t>Nr de pedidos colocados fora do tempo</t>
  </si>
  <si>
    <t>Valor mensal das vendas</t>
  </si>
  <si>
    <t>12.09</t>
  </si>
  <si>
    <t>01.10</t>
  </si>
  <si>
    <t>02.10</t>
  </si>
  <si>
    <t>03.10</t>
  </si>
  <si>
    <t>04.10</t>
  </si>
  <si>
    <t>05.10</t>
  </si>
  <si>
    <t>06.10</t>
  </si>
  <si>
    <t>07.10</t>
  </si>
  <si>
    <t>08.10</t>
  </si>
  <si>
    <t>09.10</t>
  </si>
  <si>
    <t>10.10</t>
  </si>
  <si>
    <t>11.10</t>
  </si>
  <si>
    <t>12.10</t>
  </si>
  <si>
    <t>Total</t>
  </si>
  <si>
    <t>Média</t>
  </si>
  <si>
    <t>Adelar</t>
  </si>
  <si>
    <t>Assis</t>
  </si>
  <si>
    <t>Claiton</t>
  </si>
  <si>
    <t>Cleiton</t>
  </si>
  <si>
    <t>Diego</t>
  </si>
  <si>
    <t>Evandro</t>
  </si>
  <si>
    <t>Everaldy</t>
  </si>
  <si>
    <t>Ivo</t>
  </si>
  <si>
    <t>Jânio</t>
  </si>
  <si>
    <t>Junior</t>
  </si>
  <si>
    <t>Lúcio</t>
  </si>
  <si>
    <t>Nelson</t>
  </si>
  <si>
    <t>Valdir</t>
  </si>
  <si>
    <t>Vanderley</t>
  </si>
  <si>
    <t>Relatórios</t>
  </si>
  <si>
    <t>Sistema de Gestão de Desempenho</t>
  </si>
  <si>
    <t>Clientes Novos e reativados</t>
  </si>
  <si>
    <t>Nr de clientes ativados no Serasa</t>
  </si>
  <si>
    <t>Carga que volta por pedido errado de vendedor</t>
  </si>
  <si>
    <t>Nr de Cheques errados</t>
  </si>
  <si>
    <t>Talita</t>
  </si>
  <si>
    <t>Vendas por entregas</t>
  </si>
  <si>
    <t>Nr de entregas</t>
  </si>
  <si>
    <t>Gerencia bem as atividades – cumpre seu prazo de entrega, é sempre preciso no que faz e planeja metas.</t>
  </si>
  <si>
    <t>Assume as consequencias de seus atos (erros ou acertos), aceitando e reconhecendo suas falhas.</t>
  </si>
  <si>
    <t xml:space="preserve"> É claro na transmissão de informações.</t>
  </si>
  <si>
    <t xml:space="preserve"> Disponibilidade de ouvir e, possivelmente, aceitar opiniões diversas.</t>
  </si>
  <si>
    <t>Compreende a forma como o seu trabalho impata o trabalho dos outros.</t>
  </si>
  <si>
    <t>Encoraja as pessoas a fazerem o seu melhor, incentiva e transmite segurança.</t>
  </si>
  <si>
    <t>Compreende e se sensibiliza com os sentimentos e necessidades dos outros.</t>
  </si>
  <si>
    <r>
      <rPr>
        <i/>
        <sz val="7"/>
        <color theme="0"/>
        <rFont val="Times New Roman"/>
        <family val="1"/>
      </rPr>
      <t xml:space="preserve"> </t>
    </r>
    <r>
      <rPr>
        <sz val="7"/>
        <color theme="0"/>
        <rFont val="Calibri"/>
        <family val="2"/>
        <scheme val="minor"/>
      </rPr>
      <t>Trata as pessoas com respeito.</t>
    </r>
  </si>
  <si>
    <t>É pessoalmente comprometido com a Difrisul.</t>
  </si>
  <si>
    <t>Jan</t>
  </si>
  <si>
    <t>Julho</t>
  </si>
  <si>
    <t>Nov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</si>
</sst>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rgb="FFC00000"/>
      <name val="Tahoma"/>
      <family val="2"/>
    </font>
    <font>
      <b/>
      <sz val="9"/>
      <color theme="1"/>
      <name val="Tahoma"/>
      <family val="2"/>
    </font>
    <font>
      <b/>
      <sz val="28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00000"/>
      <name val="Tahoma"/>
      <family val="2"/>
    </font>
    <font>
      <b/>
      <sz val="20"/>
      <color rgb="FFC00000"/>
      <name val="Tahoma"/>
      <family val="2"/>
    </font>
    <font>
      <u val="single"/>
      <sz val="11"/>
      <color theme="10"/>
      <name val="Calibri"/>
      <family val="2"/>
    </font>
    <font>
      <sz val="7"/>
      <color theme="0"/>
      <name val="Calibri"/>
      <family val="2"/>
      <scheme val="minor"/>
    </font>
    <font>
      <i/>
      <sz val="7"/>
      <color theme="0"/>
      <name val="Calibri"/>
      <family val="2"/>
      <scheme val="minor"/>
    </font>
    <font>
      <i/>
      <sz val="7"/>
      <color theme="0"/>
      <name val="Times New Roman"/>
      <family val="1"/>
    </font>
    <font>
      <b/>
      <sz val="16"/>
      <color rgb="FF92D050"/>
      <name val="Calibri"/>
      <family val="2"/>
    </font>
    <font>
      <b/>
      <sz val="16"/>
      <color rgb="FFC00000"/>
      <name val="Calibri"/>
      <family val="2"/>
    </font>
    <font>
      <b/>
      <sz val="10"/>
      <color theme="0"/>
      <name val="Tahoma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4"/>
      <color rgb="FFC00000"/>
      <name val="Calibri"/>
      <family val="2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799847602844"/>
        <bgColor indexed="64"/>
      </patternFill>
    </fill>
  </fills>
  <borders count="3">
    <border>
      <left/>
      <right/>
      <top/>
      <bottom/>
      <diagonal/>
    </border>
    <border>
      <left style="medium">
        <color rgb="FFC00000"/>
      </left>
      <right/>
      <top/>
      <bottom/>
    </border>
    <border>
      <left style="thick">
        <color theme="5" tint="0.7999799847602844"/>
      </left>
      <right style="thick">
        <color theme="5" tint="0.7999799847602844"/>
      </right>
      <top style="thick">
        <color theme="5" tint="0.7999799847602844"/>
      </top>
      <bottom style="thick">
        <color theme="5" tint="0.799979984760284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24">
    <xf numFmtId="0" fontId="0" fillId="0" borderId="0" xfId="0"/>
    <xf numFmtId="0" fontId="0" fillId="2" borderId="0" xfId="0" applyFill="1"/>
    <xf numFmtId="0" fontId="3" fillId="3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3" borderId="0" xfId="0" applyFill="1"/>
    <xf numFmtId="0" fontId="8" fillId="3" borderId="0" xfId="0" applyFont="1" applyFill="1" applyAlignment="1">
      <alignment/>
    </xf>
    <xf numFmtId="0" fontId="0" fillId="3" borderId="0" xfId="0" applyFill="1" applyBorder="1"/>
    <xf numFmtId="0" fontId="0" fillId="2" borderId="0" xfId="0" applyFill="1" applyBorder="1"/>
    <xf numFmtId="0" fontId="10" fillId="2" borderId="0" xfId="20" applyFill="1" applyBorder="1" applyAlignment="1" applyProtection="1">
      <alignment horizontal="center" wrapText="1"/>
      <protection/>
    </xf>
    <xf numFmtId="0" fontId="7" fillId="2" borderId="0" xfId="0" applyFont="1" applyFill="1" applyBorder="1" applyAlignment="1">
      <alignment horizontal="center" wrapText="1"/>
    </xf>
    <xf numFmtId="1" fontId="0" fillId="2" borderId="0" xfId="0" applyNumberFormat="1" applyFill="1"/>
    <xf numFmtId="0" fontId="2" fillId="4" borderId="0" xfId="0" applyFont="1" applyFill="1" applyBorder="1" applyAlignment="1">
      <alignment horizontal="right"/>
    </xf>
    <xf numFmtId="0" fontId="11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right"/>
    </xf>
    <xf numFmtId="0" fontId="0" fillId="6" borderId="2" xfId="0" applyFill="1" applyBorder="1"/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Valor mensal das vendas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Evolução!$A$35</c:f>
              <c:strCache>
                <c:ptCount val="1"/>
                <c:pt idx="0">
                  <c:v>Valor mensal das vendas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Evolução!$B$34:$N$34</c:f>
              <c:strCache/>
            </c:strRef>
          </c:cat>
          <c:val>
            <c:numRef>
              <c:f>Evolução!$B$35:$N$35</c:f>
              <c:numCache/>
            </c:numRef>
          </c:val>
          <c:smooth val="0"/>
        </c:ser>
        <c:axId val="54798015"/>
        <c:axId val="23420088"/>
      </c:line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20088"/>
        <c:crosses val="autoZero"/>
        <c:auto val="1"/>
        <c:lblOffset val="100"/>
        <c:noMultiLvlLbl val="0"/>
      </c:catAx>
      <c:valAx>
        <c:axId val="23420088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5479801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Diversidade das vendas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'Distribuição vendedor'!$D$54</c:f>
              <c:strCache>
                <c:ptCount val="1"/>
                <c:pt idx="0">
                  <c:v>Nr de clientes ativados no Serasa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'Distribuição vendedor'!$A$55:$A$68</c:f>
              <c:strCache/>
            </c:strRef>
          </c:cat>
          <c:val>
            <c:numRef>
              <c:f>'Distribuição vendedor'!$D$55:$D$68</c:f>
              <c:numCache/>
            </c:numRef>
          </c:val>
        </c:ser>
        <c:axId val="56594447"/>
        <c:axId val="39587976"/>
      </c:barChart>
      <c:catAx>
        <c:axId val="5659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87976"/>
        <c:crosses val="autoZero"/>
        <c:auto val="1"/>
        <c:lblOffset val="100"/>
        <c:noMultiLvlLbl val="0"/>
      </c:catAx>
      <c:valAx>
        <c:axId val="39587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9444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pedidos colocados fora do tempo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Lúcio!$H$43</c:f>
              <c:strCache>
                <c:ptCount val="1"/>
                <c:pt idx="0">
                  <c:v>Nr de pedidos colocados fora do tempo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Lúcio!$A$44:$A$56</c:f>
              <c:strCache/>
            </c:strRef>
          </c:cat>
          <c:val>
            <c:numRef>
              <c:f>Lúcio!$H$44:$H$56</c:f>
              <c:numCache/>
            </c:numRef>
          </c:val>
          <c:smooth val="0"/>
        </c:ser>
        <c:axId val="10854419"/>
        <c:axId val="30580908"/>
      </c:line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5441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Lúcio!$G$43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Lúcio!$A$44:$A$56</c:f>
              <c:strCache/>
            </c:strRef>
          </c:cat>
          <c:val>
            <c:numRef>
              <c:f>Lúcio!$G$44:$G$56</c:f>
              <c:numCache/>
            </c:numRef>
          </c:val>
          <c:smooth val="0"/>
        </c:ser>
        <c:axId val="6792717"/>
        <c:axId val="61134454"/>
      </c:lineChart>
      <c:catAx>
        <c:axId val="679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34454"/>
        <c:crosses val="autoZero"/>
        <c:auto val="1"/>
        <c:lblOffset val="100"/>
        <c:noMultiLvlLbl val="0"/>
      </c:catAx>
      <c:valAx>
        <c:axId val="61134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9271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Lúcio!$K$44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Lúcio!$L$43:$T$43</c:f>
              <c:strCache/>
            </c:strRef>
          </c:cat>
          <c:val>
            <c:numRef>
              <c:f>Lúcio!$L$44:$T$44</c:f>
              <c:numCache/>
            </c:numRef>
          </c:val>
          <c:smooth val="0"/>
        </c:ser>
        <c:ser>
          <c:idx val="1"/>
          <c:order val="1"/>
          <c:tx>
            <c:strRef>
              <c:f>Lúcio!$K$45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Lúcio!$L$43:$T$43</c:f>
              <c:strCache/>
            </c:strRef>
          </c:cat>
          <c:val>
            <c:numRef>
              <c:f>Lúcio!$L$45:$T$45</c:f>
              <c:numCache/>
            </c:numRef>
          </c:val>
          <c:smooth val="0"/>
        </c:ser>
        <c:ser>
          <c:idx val="2"/>
          <c:order val="2"/>
          <c:tx>
            <c:strRef>
              <c:f>Lúcio!$K$46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Lúcio!$L$43:$T$43</c:f>
              <c:strCache/>
            </c:strRef>
          </c:cat>
          <c:val>
            <c:numRef>
              <c:f>Lúcio!$L$46:$T$46</c:f>
              <c:numCache/>
            </c:numRef>
          </c:val>
          <c:smooth val="0"/>
        </c:ser>
        <c:axId val="13339175"/>
        <c:axId val="52943712"/>
      </c:lineChart>
      <c:catAx>
        <c:axId val="1333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43712"/>
        <c:crosses val="autoZero"/>
        <c:auto val="1"/>
        <c:lblOffset val="100"/>
        <c:noMultiLvlLbl val="0"/>
      </c:catAx>
      <c:valAx>
        <c:axId val="52943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3917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Nelson!$B$43</c:f>
              <c:strCache>
                <c:ptCount val="1"/>
                <c:pt idx="0">
                  <c:v>Valor mensal das vendas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Nelson!$A$44:$A$56</c:f>
              <c:strCache/>
            </c:strRef>
          </c:cat>
          <c:val>
            <c:numRef>
              <c:f>Nelson!$B$44:$B$56</c:f>
              <c:numCache/>
            </c:numRef>
          </c:val>
          <c:smooth val="0"/>
        </c:ser>
        <c:axId val="6731361"/>
        <c:axId val="60582250"/>
      </c:lineChart>
      <c:cat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82250"/>
        <c:crosses val="autoZero"/>
        <c:auto val="1"/>
        <c:lblOffset val="100"/>
        <c:noMultiLvlLbl val="0"/>
      </c:catAx>
      <c:valAx>
        <c:axId val="60582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3136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Nelson!$C$43</c:f>
              <c:strCache>
                <c:ptCount val="1"/>
                <c:pt idx="0">
                  <c:v>Clientes Novos e reativados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Nelson!$A$44:$A$56</c:f>
              <c:strCache/>
            </c:strRef>
          </c:cat>
          <c:val>
            <c:numRef>
              <c:f>Nelson!$C$44:$C$56</c:f>
              <c:numCache/>
            </c:numRef>
          </c:val>
          <c:smooth val="0"/>
        </c:ser>
        <c:axId val="8369339"/>
        <c:axId val="8215188"/>
      </c:line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15188"/>
        <c:crosses val="autoZero"/>
        <c:auto val="1"/>
        <c:lblOffset val="100"/>
        <c:noMultiLvlLbl val="0"/>
      </c:catAx>
      <c:valAx>
        <c:axId val="8215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6933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Vendas</a:t>
            </a: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 por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Nelson!$E$43</c:f>
              <c:strCache>
                <c:ptCount val="1"/>
                <c:pt idx="0">
                  <c:v>Vendas por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Nelson!$A$44:$A$56</c:f>
              <c:strCache/>
            </c:strRef>
          </c:cat>
          <c:val>
            <c:numRef>
              <c:f>Nelson!$E$44:$E$56</c:f>
              <c:numCache/>
            </c:numRef>
          </c:val>
        </c:ser>
        <c:axId val="6827829"/>
        <c:axId val="61450462"/>
      </c:barChart>
      <c:cat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50462"/>
        <c:crosses val="autoZero"/>
        <c:auto val="1"/>
        <c:lblOffset val="100"/>
        <c:noMultiLvlLbl val="0"/>
      </c:catAx>
      <c:valAx>
        <c:axId val="61450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2782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clientes que é preciso activar no serasa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"/>
          <c:y val="0.276"/>
          <c:w val="0.810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Nelson!$D$43</c:f>
              <c:strCache>
                <c:ptCount val="1"/>
                <c:pt idx="0">
                  <c:v>Nr de clientes ativados no Serasa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Nelson!$A$44:$A$56</c:f>
              <c:strCache/>
            </c:strRef>
          </c:cat>
          <c:val>
            <c:numRef>
              <c:f>Nelson!$D$44:$D$56</c:f>
              <c:numCache/>
            </c:numRef>
          </c:val>
        </c:ser>
        <c:axId val="16183247"/>
        <c:axId val="11431496"/>
      </c:barChart>
      <c:catAx>
        <c:axId val="1618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31496"/>
        <c:crosses val="autoZero"/>
        <c:auto val="1"/>
        <c:lblOffset val="100"/>
        <c:noMultiLvlLbl val="0"/>
      </c:catAx>
      <c:valAx>
        <c:axId val="11431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8324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Nelson!$F$43</c:f>
              <c:strCache>
                <c:ptCount val="1"/>
                <c:pt idx="0">
                  <c:v>Nr de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Nelson!$A$44:$A$56</c:f>
              <c:strCache/>
            </c:strRef>
          </c:cat>
          <c:val>
            <c:numRef>
              <c:f>Nelson!$F$44:$F$56</c:f>
              <c:numCache/>
            </c:numRef>
          </c:val>
        </c:ser>
        <c:axId val="35774601"/>
        <c:axId val="53535954"/>
      </c:bar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35954"/>
        <c:crosses val="autoZero"/>
        <c:auto val="1"/>
        <c:lblOffset val="100"/>
        <c:noMultiLvlLbl val="0"/>
      </c:catAx>
      <c:valAx>
        <c:axId val="53535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7460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pedidos colocados fora do tempo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Nelson!$H$43</c:f>
              <c:strCache>
                <c:ptCount val="1"/>
                <c:pt idx="0">
                  <c:v>Nr de pedidos colocados fora do tempo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Nelson!$A$44:$A$56</c:f>
              <c:strCache/>
            </c:strRef>
          </c:cat>
          <c:val>
            <c:numRef>
              <c:f>Nelson!$H$44:$H$56</c:f>
              <c:numCache/>
            </c:numRef>
          </c:val>
          <c:smooth val="0"/>
        </c:ser>
        <c:axId val="12061539"/>
        <c:axId val="41444988"/>
      </c:lineChart>
      <c:catAx>
        <c:axId val="1206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44988"/>
        <c:crosses val="autoZero"/>
        <c:auto val="1"/>
        <c:lblOffset val="100"/>
        <c:noMultiLvlLbl val="0"/>
      </c:catAx>
      <c:valAx>
        <c:axId val="41444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6153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Nelson!$G$43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Nelson!$A$44:$A$56</c:f>
              <c:strCache/>
            </c:strRef>
          </c:cat>
          <c:val>
            <c:numRef>
              <c:f>Nelson!$G$44:$G$56</c:f>
              <c:numCache/>
            </c:numRef>
          </c:val>
          <c:smooth val="0"/>
        </c:ser>
        <c:axId val="37460573"/>
        <c:axId val="1600838"/>
      </c:line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838"/>
        <c:crosses val="autoZero"/>
        <c:auto val="1"/>
        <c:lblOffset val="100"/>
        <c:noMultiLvlLbl val="0"/>
      </c:catAx>
      <c:valAx>
        <c:axId val="1600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6057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D1805"/>
                </a:solidFill>
                <a:latin typeface="Calibri"/>
                <a:ea typeface="Calibri"/>
                <a:cs typeface="Calibri"/>
              </a:rPr>
              <a:t>Nr de clientes que é preciso activar no serasa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'Distribuição vendedor'!$E$54</c:f>
              <c:strCache>
                <c:ptCount val="1"/>
                <c:pt idx="0">
                  <c:v>Vendas por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'Distribuição vendedor'!$A$55:$A$68</c:f>
              <c:strCache/>
            </c:strRef>
          </c:cat>
          <c:val>
            <c:numRef>
              <c:f>'Distribuição vendedor'!$E$55:$E$68</c:f>
              <c:numCache/>
            </c:numRef>
          </c:val>
        </c:ser>
        <c:axId val="20747465"/>
        <c:axId val="52509458"/>
      </c:bar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09458"/>
        <c:crosses val="autoZero"/>
        <c:auto val="1"/>
        <c:lblOffset val="100"/>
        <c:noMultiLvlLbl val="0"/>
      </c:catAx>
      <c:valAx>
        <c:axId val="52509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4746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Nelson!$K$44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Nelson!$L$43:$T$43</c:f>
              <c:strCache/>
            </c:strRef>
          </c:cat>
          <c:val>
            <c:numRef>
              <c:f>Nelson!$L$44:$T$44</c:f>
              <c:numCache/>
            </c:numRef>
          </c:val>
          <c:smooth val="0"/>
        </c:ser>
        <c:ser>
          <c:idx val="1"/>
          <c:order val="1"/>
          <c:tx>
            <c:strRef>
              <c:f>Nelson!$K$45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Nelson!$L$43:$T$43</c:f>
              <c:strCache/>
            </c:strRef>
          </c:cat>
          <c:val>
            <c:numRef>
              <c:f>Nelson!$L$45:$T$45</c:f>
              <c:numCache/>
            </c:numRef>
          </c:val>
          <c:smooth val="0"/>
        </c:ser>
        <c:ser>
          <c:idx val="2"/>
          <c:order val="2"/>
          <c:tx>
            <c:strRef>
              <c:f>Nelson!$K$46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Nelson!$L$43:$T$43</c:f>
              <c:strCache/>
            </c:strRef>
          </c:cat>
          <c:val>
            <c:numRef>
              <c:f>Nelson!$L$46:$T$46</c:f>
              <c:numCache/>
            </c:numRef>
          </c:val>
          <c:smooth val="0"/>
        </c:ser>
        <c:axId val="14407543"/>
        <c:axId val="62559024"/>
      </c:lineChart>
      <c:cat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59024"/>
        <c:crosses val="autoZero"/>
        <c:auto val="1"/>
        <c:lblOffset val="100"/>
        <c:noMultiLvlLbl val="0"/>
      </c:catAx>
      <c:valAx>
        <c:axId val="62559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0754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Valdir!$B$43</c:f>
              <c:strCache>
                <c:ptCount val="1"/>
                <c:pt idx="0">
                  <c:v>Valor mensal das vendas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Valdir!$A$44:$A$56</c:f>
              <c:strCache/>
            </c:strRef>
          </c:cat>
          <c:val>
            <c:numRef>
              <c:f>Valdir!$B$44:$B$56</c:f>
              <c:numCache/>
            </c:numRef>
          </c:val>
          <c:smooth val="0"/>
        </c:ser>
        <c:axId val="26160305"/>
        <c:axId val="34116154"/>
      </c:line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16154"/>
        <c:crosses val="autoZero"/>
        <c:auto val="1"/>
        <c:lblOffset val="100"/>
        <c:noMultiLvlLbl val="0"/>
      </c:catAx>
      <c:valAx>
        <c:axId val="34116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030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Valdir!$C$43</c:f>
              <c:strCache>
                <c:ptCount val="1"/>
                <c:pt idx="0">
                  <c:v>Clientes Novos e reativados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Valdir!$A$44:$A$56</c:f>
              <c:strCache/>
            </c:strRef>
          </c:cat>
          <c:val>
            <c:numRef>
              <c:f>Valdir!$C$44:$C$56</c:f>
              <c:numCache/>
            </c:numRef>
          </c:val>
          <c:smooth val="0"/>
        </c:ser>
        <c:axId val="38609931"/>
        <c:axId val="11945060"/>
      </c:line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45060"/>
        <c:crosses val="autoZero"/>
        <c:auto val="1"/>
        <c:lblOffset val="100"/>
        <c:noMultiLvlLbl val="0"/>
      </c:catAx>
      <c:valAx>
        <c:axId val="11945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0993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Vendas</a:t>
            </a: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 por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Valdir!$E$43</c:f>
              <c:strCache>
                <c:ptCount val="1"/>
                <c:pt idx="0">
                  <c:v>Vendas por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Valdir!$A$44:$A$56</c:f>
              <c:strCache/>
            </c:strRef>
          </c:cat>
          <c:val>
            <c:numRef>
              <c:f>Valdir!$E$44:$E$56</c:f>
              <c:numCache/>
            </c:numRef>
          </c:val>
        </c:ser>
        <c:axId val="40396677"/>
        <c:axId val="28025774"/>
      </c:bar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25774"/>
        <c:crosses val="autoZero"/>
        <c:auto val="1"/>
        <c:lblOffset val="100"/>
        <c:noMultiLvlLbl val="0"/>
      </c:catAx>
      <c:valAx>
        <c:axId val="28025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9667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clientes que é preciso activar no serasa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"/>
          <c:y val="0.276"/>
          <c:w val="0.810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Valdir!$D$43</c:f>
              <c:strCache>
                <c:ptCount val="1"/>
                <c:pt idx="0">
                  <c:v>Nr de clientes ativados no Serasa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Valdir!$A$44:$A$56</c:f>
              <c:strCache/>
            </c:strRef>
          </c:cat>
          <c:val>
            <c:numRef>
              <c:f>Valdir!$D$44:$D$56</c:f>
              <c:numCache/>
            </c:numRef>
          </c:val>
        </c:ser>
        <c:axId val="50905375"/>
        <c:axId val="55495192"/>
      </c:barChart>
      <c:catAx>
        <c:axId val="5090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95192"/>
        <c:crosses val="autoZero"/>
        <c:auto val="1"/>
        <c:lblOffset val="100"/>
        <c:noMultiLvlLbl val="0"/>
      </c:catAx>
      <c:valAx>
        <c:axId val="55495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0537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Valdir!$F$43</c:f>
              <c:strCache>
                <c:ptCount val="1"/>
                <c:pt idx="0">
                  <c:v>Nr de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Valdir!$A$44:$A$56</c:f>
              <c:strCache/>
            </c:strRef>
          </c:cat>
          <c:val>
            <c:numRef>
              <c:f>Valdir!$F$44:$F$56</c:f>
              <c:numCache/>
            </c:numRef>
          </c:val>
        </c:ser>
        <c:axId val="29694681"/>
        <c:axId val="65925538"/>
      </c:bar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25538"/>
        <c:crosses val="autoZero"/>
        <c:auto val="1"/>
        <c:lblOffset val="100"/>
        <c:noMultiLvlLbl val="0"/>
      </c:catAx>
      <c:valAx>
        <c:axId val="6592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9468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pedidos colocados fora do tempo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Valdir!$H$43</c:f>
              <c:strCache>
                <c:ptCount val="1"/>
                <c:pt idx="0">
                  <c:v>Nr de pedidos colocados fora do tempo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Valdir!$A$44:$A$56</c:f>
              <c:strCache/>
            </c:strRef>
          </c:cat>
          <c:val>
            <c:numRef>
              <c:f>Valdir!$H$44:$H$56</c:f>
              <c:numCache/>
            </c:numRef>
          </c:val>
          <c:smooth val="0"/>
        </c:ser>
        <c:axId val="56458931"/>
        <c:axId val="38368332"/>
      </c:lineChart>
      <c:cat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68332"/>
        <c:crosses val="autoZero"/>
        <c:auto val="1"/>
        <c:lblOffset val="100"/>
        <c:noMultiLvlLbl val="0"/>
      </c:catAx>
      <c:valAx>
        <c:axId val="38368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5893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Valdir!$G$43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Valdir!$A$44:$A$56</c:f>
              <c:strCache/>
            </c:strRef>
          </c:cat>
          <c:val>
            <c:numRef>
              <c:f>Valdir!$G$44:$G$56</c:f>
              <c:numCache/>
            </c:numRef>
          </c:val>
          <c:smooth val="0"/>
        </c:ser>
        <c:axId val="9770669"/>
        <c:axId val="20827158"/>
      </c:lineChart>
      <c:cat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27158"/>
        <c:crosses val="autoZero"/>
        <c:auto val="1"/>
        <c:lblOffset val="100"/>
        <c:noMultiLvlLbl val="0"/>
      </c:catAx>
      <c:valAx>
        <c:axId val="20827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7066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Valdir!$K$44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Valdir!$L$43:$T$43</c:f>
              <c:strCache/>
            </c:strRef>
          </c:cat>
          <c:val>
            <c:numRef>
              <c:f>Valdir!$L$44:$T$44</c:f>
              <c:numCache/>
            </c:numRef>
          </c:val>
          <c:smooth val="0"/>
        </c:ser>
        <c:ser>
          <c:idx val="1"/>
          <c:order val="1"/>
          <c:tx>
            <c:strRef>
              <c:f>Valdir!$K$45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Valdir!$L$43:$T$43</c:f>
              <c:strCache/>
            </c:strRef>
          </c:cat>
          <c:val>
            <c:numRef>
              <c:f>Valdir!$L$45:$T$45</c:f>
              <c:numCache/>
            </c:numRef>
          </c:val>
          <c:smooth val="0"/>
        </c:ser>
        <c:ser>
          <c:idx val="2"/>
          <c:order val="2"/>
          <c:tx>
            <c:strRef>
              <c:f>Valdir!$K$46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Valdir!$L$43:$T$43</c:f>
              <c:strCache/>
            </c:strRef>
          </c:cat>
          <c:val>
            <c:numRef>
              <c:f>Valdir!$L$46:$T$46</c:f>
              <c:numCache/>
            </c:numRef>
          </c:val>
          <c:smooth val="0"/>
        </c:ser>
        <c:axId val="53226695"/>
        <c:axId val="9278208"/>
      </c:line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2669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Vanderley!$B$43</c:f>
              <c:strCache>
                <c:ptCount val="1"/>
                <c:pt idx="0">
                  <c:v>Valor mensal das vendas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Vanderley!$A$44:$A$56</c:f>
              <c:strCache/>
            </c:strRef>
          </c:cat>
          <c:val>
            <c:numRef>
              <c:f>Vanderley!$B$44:$B$56</c:f>
              <c:numCache/>
            </c:numRef>
          </c:val>
          <c:smooth val="0"/>
        </c:ser>
        <c:axId val="16395009"/>
        <c:axId val="13337354"/>
      </c:line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37354"/>
        <c:crosses val="autoZero"/>
        <c:auto val="1"/>
        <c:lblOffset val="100"/>
        <c:noMultiLvlLbl val="0"/>
      </c:catAx>
      <c:valAx>
        <c:axId val="13337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9500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D1805"/>
                </a:solidFill>
                <a:latin typeface="Calibri"/>
                <a:ea typeface="Calibri"/>
                <a:cs typeface="Calibri"/>
              </a:rPr>
              <a:t>Nr de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'Distribuição vendedor'!$F$54</c:f>
              <c:strCache>
                <c:ptCount val="1"/>
                <c:pt idx="0">
                  <c:v>Nr de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'Distribuição vendedor'!$A$55:$A$68</c:f>
              <c:strCache/>
            </c:strRef>
          </c:cat>
          <c:val>
            <c:numRef>
              <c:f>'Distribuição vendedor'!$F$55:$F$68</c:f>
              <c:numCache/>
            </c:numRef>
          </c:val>
        </c:ser>
        <c:axId val="2823075"/>
        <c:axId val="25407676"/>
      </c:barChart>
      <c:catAx>
        <c:axId val="28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307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Vanderley!$C$43</c:f>
              <c:strCache>
                <c:ptCount val="1"/>
                <c:pt idx="0">
                  <c:v>Clientes Novos e reativados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Vanderley!$A$44:$A$56</c:f>
              <c:strCache/>
            </c:strRef>
          </c:cat>
          <c:val>
            <c:numRef>
              <c:f>Vanderley!$C$44:$C$56</c:f>
              <c:numCache/>
            </c:numRef>
          </c:val>
          <c:smooth val="0"/>
        </c:ser>
        <c:axId val="52927323"/>
        <c:axId val="6583860"/>
      </c:line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3860"/>
        <c:crosses val="autoZero"/>
        <c:auto val="1"/>
        <c:lblOffset val="100"/>
        <c:noMultiLvlLbl val="0"/>
      </c:catAx>
      <c:valAx>
        <c:axId val="6583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2732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Vendas</a:t>
            </a: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 por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Vanderley!$E$43</c:f>
              <c:strCache>
                <c:ptCount val="1"/>
                <c:pt idx="0">
                  <c:v>Vendas por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Vanderley!$A$44:$A$56</c:f>
              <c:strCache/>
            </c:strRef>
          </c:cat>
          <c:val>
            <c:numRef>
              <c:f>Vanderley!$E$44:$E$56</c:f>
              <c:numCache/>
            </c:numRef>
          </c:val>
        </c:ser>
        <c:axId val="59254741"/>
        <c:axId val="63530622"/>
      </c:bar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30622"/>
        <c:crosses val="autoZero"/>
        <c:auto val="1"/>
        <c:lblOffset val="100"/>
        <c:noMultiLvlLbl val="0"/>
      </c:catAx>
      <c:valAx>
        <c:axId val="63530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5474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clientes que é preciso activar no serasa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"/>
          <c:y val="0.276"/>
          <c:w val="0.810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Vanderley!$D$43</c:f>
              <c:strCache>
                <c:ptCount val="1"/>
                <c:pt idx="0">
                  <c:v>Nr de clientes ativados no Serasa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Vanderley!$A$44:$A$56</c:f>
              <c:strCache/>
            </c:strRef>
          </c:cat>
          <c:val>
            <c:numRef>
              <c:f>Vanderley!$D$44:$D$56</c:f>
              <c:numCache/>
            </c:numRef>
          </c:val>
        </c:ser>
        <c:axId val="34904687"/>
        <c:axId val="45706728"/>
      </c:bar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06728"/>
        <c:crosses val="autoZero"/>
        <c:auto val="1"/>
        <c:lblOffset val="100"/>
        <c:noMultiLvlLbl val="0"/>
      </c:catAx>
      <c:valAx>
        <c:axId val="45706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0468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Vanderley!$F$43</c:f>
              <c:strCache>
                <c:ptCount val="1"/>
                <c:pt idx="0">
                  <c:v>Nr de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Vanderley!$A$44:$A$56</c:f>
              <c:strCache/>
            </c:strRef>
          </c:cat>
          <c:val>
            <c:numRef>
              <c:f>Vanderley!$F$44:$F$56</c:f>
              <c:numCache/>
            </c:numRef>
          </c:val>
        </c:ser>
        <c:axId val="8707369"/>
        <c:axId val="11257458"/>
      </c:barChart>
      <c:catAx>
        <c:axId val="870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57458"/>
        <c:crosses val="autoZero"/>
        <c:auto val="1"/>
        <c:lblOffset val="100"/>
        <c:noMultiLvlLbl val="0"/>
      </c:catAx>
      <c:valAx>
        <c:axId val="11257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0736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pedidos colocados fora do tempo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Vanderley!$H$43</c:f>
              <c:strCache>
                <c:ptCount val="1"/>
                <c:pt idx="0">
                  <c:v>Nr de pedidos colocados fora do tempo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Vanderley!$A$44:$A$56</c:f>
              <c:strCache/>
            </c:strRef>
          </c:cat>
          <c:val>
            <c:numRef>
              <c:f>Vanderley!$H$44:$H$56</c:f>
              <c:numCache/>
            </c:numRef>
          </c:val>
          <c:smooth val="0"/>
        </c:ser>
        <c:axId val="34208259"/>
        <c:axId val="39438876"/>
      </c:line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8876"/>
        <c:crosses val="autoZero"/>
        <c:auto val="1"/>
        <c:lblOffset val="100"/>
        <c:noMultiLvlLbl val="0"/>
      </c:catAx>
      <c:valAx>
        <c:axId val="39438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0825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Vanderley!$G$43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Vanderley!$A$44:$A$56</c:f>
              <c:strCache/>
            </c:strRef>
          </c:cat>
          <c:val>
            <c:numRef>
              <c:f>Vanderley!$G$44:$G$56</c:f>
              <c:numCache/>
            </c:numRef>
          </c:val>
          <c:smooth val="0"/>
        </c:ser>
        <c:axId val="19405565"/>
        <c:axId val="40432358"/>
      </c:line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32358"/>
        <c:crosses val="autoZero"/>
        <c:auto val="1"/>
        <c:lblOffset val="100"/>
        <c:noMultiLvlLbl val="0"/>
      </c:catAx>
      <c:valAx>
        <c:axId val="40432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556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Vanderley!$K$44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Vanderley!$L$43:$T$43</c:f>
              <c:strCache/>
            </c:strRef>
          </c:cat>
          <c:val>
            <c:numRef>
              <c:f>Vanderley!$L$44:$T$44</c:f>
              <c:numCache/>
            </c:numRef>
          </c:val>
          <c:smooth val="0"/>
        </c:ser>
        <c:ser>
          <c:idx val="1"/>
          <c:order val="1"/>
          <c:tx>
            <c:strRef>
              <c:f>Vanderley!$K$45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Vanderley!$L$43:$T$43</c:f>
              <c:strCache/>
            </c:strRef>
          </c:cat>
          <c:val>
            <c:numRef>
              <c:f>Vanderley!$L$45:$T$45</c:f>
              <c:numCache/>
            </c:numRef>
          </c:val>
          <c:smooth val="0"/>
        </c:ser>
        <c:ser>
          <c:idx val="2"/>
          <c:order val="2"/>
          <c:tx>
            <c:strRef>
              <c:f>Vanderley!$K$46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Vanderley!$L$43:$T$43</c:f>
              <c:strCache/>
            </c:strRef>
          </c:cat>
          <c:val>
            <c:numRef>
              <c:f>Vanderley!$L$46:$T$46</c:f>
              <c:numCache/>
            </c:numRef>
          </c:val>
          <c:smooth val="0"/>
        </c:ser>
        <c:axId val="28346903"/>
        <c:axId val="53795536"/>
      </c:lineChart>
      <c:catAx>
        <c:axId val="2834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95536"/>
        <c:crosses val="autoZero"/>
        <c:auto val="1"/>
        <c:lblOffset val="100"/>
        <c:noMultiLvlLbl val="0"/>
      </c:catAx>
      <c:valAx>
        <c:axId val="53795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690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Talita!$B$43</c:f>
              <c:strCache>
                <c:ptCount val="1"/>
                <c:pt idx="0">
                  <c:v>Valor mensal das vendas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Talita!$A$44:$A$56</c:f>
              <c:strCache/>
            </c:strRef>
          </c:cat>
          <c:val>
            <c:numRef>
              <c:f>Talita!$B$44:$B$56</c:f>
              <c:numCache/>
            </c:numRef>
          </c:val>
          <c:smooth val="0"/>
        </c:ser>
        <c:axId val="14397777"/>
        <c:axId val="62471130"/>
      </c:lineChart>
      <c:catAx>
        <c:axId val="14397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71130"/>
        <c:crosses val="autoZero"/>
        <c:auto val="1"/>
        <c:lblOffset val="100"/>
        <c:noMultiLvlLbl val="0"/>
      </c:catAx>
      <c:valAx>
        <c:axId val="62471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9777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Talita!$C$43</c:f>
              <c:strCache>
                <c:ptCount val="1"/>
                <c:pt idx="0">
                  <c:v>Clientes Novos e reativados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Talita!$A$44:$A$56</c:f>
              <c:strCache/>
            </c:strRef>
          </c:cat>
          <c:val>
            <c:numRef>
              <c:f>Talita!$C$44:$C$56</c:f>
              <c:numCache/>
            </c:numRef>
          </c:val>
          <c:smooth val="0"/>
        </c:ser>
        <c:axId val="25369259"/>
        <c:axId val="26996740"/>
      </c:lineChart>
      <c:catAx>
        <c:axId val="2536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6740"/>
        <c:crosses val="autoZero"/>
        <c:auto val="1"/>
        <c:lblOffset val="100"/>
        <c:noMultiLvlLbl val="0"/>
      </c:catAx>
      <c:valAx>
        <c:axId val="26996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6925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Vendas</a:t>
            </a: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 por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Talita!$E$43</c:f>
              <c:strCache>
                <c:ptCount val="1"/>
                <c:pt idx="0">
                  <c:v>Vendas por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Talita!$A$44:$A$56</c:f>
              <c:strCache/>
            </c:strRef>
          </c:cat>
          <c:val>
            <c:numRef>
              <c:f>Talita!$E$44:$E$56</c:f>
              <c:numCache/>
            </c:numRef>
          </c:val>
        </c:ser>
        <c:axId val="41644069"/>
        <c:axId val="39252302"/>
      </c:barChart>
      <c:catAx>
        <c:axId val="41644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52302"/>
        <c:crosses val="autoZero"/>
        <c:auto val="1"/>
        <c:lblOffset val="100"/>
        <c:noMultiLvlLbl val="0"/>
      </c:catAx>
      <c:valAx>
        <c:axId val="39252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4406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'Distribuição vendedor'!$G$54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'Distribuição vendedor'!$A$55:$A$68</c:f>
              <c:strCache/>
            </c:strRef>
          </c:cat>
          <c:val>
            <c:numRef>
              <c:f>'Distribuição vendedor'!$G$55:$G$68</c:f>
              <c:numCache/>
            </c:numRef>
          </c:val>
        </c:ser>
        <c:ser>
          <c:idx val="1"/>
          <c:order val="1"/>
          <c:tx>
            <c:strRef>
              <c:f>'Distribuição vendedor'!$H$54</c:f>
              <c:strCache>
                <c:ptCount val="1"/>
                <c:pt idx="0">
                  <c:v>Nr de pedidos colocados fora do tempo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'Distribuição vendedor'!$A$55:$A$68</c:f>
              <c:strCache/>
            </c:strRef>
          </c:cat>
          <c:val>
            <c:numRef>
              <c:f>'Distribuição vendedor'!$H$55:$H$68</c:f>
              <c:numCache/>
            </c:numRef>
          </c:val>
        </c:ser>
        <c:axId val="27342493"/>
        <c:axId val="44755846"/>
      </c:bar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55846"/>
        <c:crosses val="autoZero"/>
        <c:auto val="1"/>
        <c:lblOffset val="100"/>
        <c:noMultiLvlLbl val="0"/>
      </c:catAx>
      <c:valAx>
        <c:axId val="44755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4249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clientes que é preciso activar no serasa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"/>
          <c:y val="0.276"/>
          <c:w val="0.810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Talita!$D$43</c:f>
              <c:strCache>
                <c:ptCount val="1"/>
                <c:pt idx="0">
                  <c:v>Nr de clientes ativados no Serasa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Talita!$A$44:$A$56</c:f>
              <c:strCache/>
            </c:strRef>
          </c:cat>
          <c:val>
            <c:numRef>
              <c:f>Talita!$D$44:$D$56</c:f>
              <c:numCache/>
            </c:numRef>
          </c:val>
        </c:ser>
        <c:axId val="17726399"/>
        <c:axId val="25319864"/>
      </c:bar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19864"/>
        <c:crosses val="autoZero"/>
        <c:auto val="1"/>
        <c:lblOffset val="100"/>
        <c:noMultiLvlLbl val="0"/>
      </c:catAx>
      <c:valAx>
        <c:axId val="25319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2639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Talita!$F$43</c:f>
              <c:strCache>
                <c:ptCount val="1"/>
                <c:pt idx="0">
                  <c:v>Nr de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Talita!$A$44:$A$56</c:f>
              <c:strCache/>
            </c:strRef>
          </c:cat>
          <c:val>
            <c:numRef>
              <c:f>Talita!$F$44:$F$56</c:f>
              <c:numCache/>
            </c:numRef>
          </c:val>
        </c:ser>
        <c:axId val="26552185"/>
        <c:axId val="37643074"/>
      </c:bar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43074"/>
        <c:crosses val="autoZero"/>
        <c:auto val="1"/>
        <c:lblOffset val="100"/>
        <c:noMultiLvlLbl val="0"/>
      </c:catAx>
      <c:valAx>
        <c:axId val="37643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5218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pedidos colocados fora do tempo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Talita!$H$43</c:f>
              <c:strCache>
                <c:ptCount val="1"/>
                <c:pt idx="0">
                  <c:v>Nr de pedidos colocados fora do tempo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Talita!$A$44:$A$56</c:f>
              <c:strCache/>
            </c:strRef>
          </c:cat>
          <c:val>
            <c:numRef>
              <c:f>Talita!$H$44:$H$56</c:f>
              <c:numCache/>
            </c:numRef>
          </c:val>
          <c:smooth val="0"/>
        </c:ser>
        <c:axId val="3243347"/>
        <c:axId val="29190124"/>
      </c:lineChart>
      <c:catAx>
        <c:axId val="32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90124"/>
        <c:crosses val="autoZero"/>
        <c:auto val="1"/>
        <c:lblOffset val="100"/>
        <c:noMultiLvlLbl val="0"/>
      </c:catAx>
      <c:valAx>
        <c:axId val="29190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334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Talita!$G$43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Talita!$A$44:$A$56</c:f>
              <c:strCache/>
            </c:strRef>
          </c:cat>
          <c:val>
            <c:numRef>
              <c:f>Talita!$G$44:$G$56</c:f>
              <c:numCache/>
            </c:numRef>
          </c:val>
          <c:smooth val="0"/>
        </c:ser>
        <c:axId val="61384525"/>
        <c:axId val="15589814"/>
      </c:line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89814"/>
        <c:crosses val="autoZero"/>
        <c:auto val="1"/>
        <c:lblOffset val="100"/>
        <c:noMultiLvlLbl val="0"/>
      </c:catAx>
      <c:valAx>
        <c:axId val="15589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8452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25"/>
          <c:y val="0.053"/>
          <c:w val="0.65075"/>
          <c:h val="0.46175"/>
        </c:manualLayout>
      </c:layout>
      <c:lineChart>
        <c:grouping val="standard"/>
        <c:varyColors val="0"/>
        <c:ser>
          <c:idx val="0"/>
          <c:order val="0"/>
          <c:tx>
            <c:strRef>
              <c:f>Talita!$K$44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Talita!$L$43:$T$43</c:f>
              <c:strCache/>
            </c:strRef>
          </c:cat>
          <c:val>
            <c:numRef>
              <c:f>Talita!$L$44:$T$44</c:f>
              <c:numCache/>
            </c:numRef>
          </c:val>
          <c:smooth val="0"/>
        </c:ser>
        <c:ser>
          <c:idx val="1"/>
          <c:order val="1"/>
          <c:tx>
            <c:strRef>
              <c:f>Talita!$K$45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Talita!$L$43:$T$43</c:f>
              <c:strCache/>
            </c:strRef>
          </c:cat>
          <c:val>
            <c:numRef>
              <c:f>Talita!$L$45:$T$45</c:f>
              <c:numCache/>
            </c:numRef>
          </c:val>
          <c:smooth val="0"/>
        </c:ser>
        <c:ser>
          <c:idx val="2"/>
          <c:order val="2"/>
          <c:tx>
            <c:strRef>
              <c:f>Talita!$K$46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Talita!$L$43:$T$43</c:f>
              <c:strCache/>
            </c:strRef>
          </c:cat>
          <c:val>
            <c:numRef>
              <c:f>Talita!$L$46:$T$46</c:f>
              <c:numCache/>
            </c:numRef>
          </c:val>
          <c:smooth val="0"/>
        </c:ser>
        <c:axId val="6090599"/>
        <c:axId val="54815392"/>
      </c:lineChart>
      <c:catAx>
        <c:axId val="609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15392"/>
        <c:crosses val="autoZero"/>
        <c:auto val="1"/>
        <c:lblOffset val="100"/>
        <c:noMultiLvlLbl val="0"/>
      </c:catAx>
      <c:valAx>
        <c:axId val="54815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059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'Distribuição vendedor'!$E$54</c:f>
              <c:strCache>
                <c:ptCount val="1"/>
                <c:pt idx="0">
                  <c:v>Vendas por entregas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'Distribuição vendedor'!$A$55:$A$69</c:f>
              <c:strCache/>
            </c:strRef>
          </c:cat>
          <c:val>
            <c:numRef>
              <c:f>'Distribuição vendedor'!$E$55:$E$69</c:f>
              <c:numCache/>
            </c:numRef>
          </c:val>
          <c:smooth val="0"/>
        </c:ser>
        <c:axId val="149431"/>
        <c:axId val="1344880"/>
      </c:lineChart>
      <c:catAx>
        <c:axId val="14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880"/>
        <c:crosses val="autoZero"/>
        <c:auto val="1"/>
        <c:lblOffset val="100"/>
        <c:noMultiLvlLbl val="0"/>
      </c:catAx>
      <c:valAx>
        <c:axId val="1344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3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Adelar!$B$43</c:f>
              <c:strCache>
                <c:ptCount val="1"/>
                <c:pt idx="0">
                  <c:v>Valor mensal das vendas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Adelar!$A$44:$A$56</c:f>
              <c:strCache/>
            </c:strRef>
          </c:cat>
          <c:val>
            <c:numRef>
              <c:f>Adelar!$B$44:$B$56</c:f>
              <c:numCache/>
            </c:numRef>
          </c:val>
          <c:smooth val="0"/>
        </c:ser>
        <c:axId val="12103921"/>
        <c:axId val="41826426"/>
      </c:line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26426"/>
        <c:crosses val="autoZero"/>
        <c:auto val="1"/>
        <c:lblOffset val="100"/>
        <c:noMultiLvlLbl val="0"/>
      </c:catAx>
      <c:valAx>
        <c:axId val="41826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0392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Adelar!$C$43</c:f>
              <c:strCache>
                <c:ptCount val="1"/>
                <c:pt idx="0">
                  <c:v>Clientes Novos e reativados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Adelar!$A$44:$A$56</c:f>
              <c:strCache/>
            </c:strRef>
          </c:cat>
          <c:val>
            <c:numRef>
              <c:f>Adelar!$C$44:$C$56</c:f>
              <c:numCache/>
            </c:numRef>
          </c:val>
          <c:smooth val="0"/>
        </c:ser>
        <c:axId val="40893515"/>
        <c:axId val="32497316"/>
      </c:line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97316"/>
        <c:crosses val="autoZero"/>
        <c:auto val="1"/>
        <c:lblOffset val="100"/>
        <c:noMultiLvlLbl val="0"/>
      </c:catAx>
      <c:valAx>
        <c:axId val="32497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9351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Vendas</a:t>
            </a: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 por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Adelar!$E$43</c:f>
              <c:strCache>
                <c:ptCount val="1"/>
                <c:pt idx="0">
                  <c:v>Vendas por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Adelar!$A$44:$A$56</c:f>
              <c:strCache/>
            </c:strRef>
          </c:cat>
          <c:val>
            <c:numRef>
              <c:f>Adelar!$E$44:$E$56</c:f>
              <c:numCache/>
            </c:numRef>
          </c:val>
        </c:ser>
        <c:axId val="24040389"/>
        <c:axId val="15036910"/>
      </c:bar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36910"/>
        <c:crosses val="autoZero"/>
        <c:auto val="1"/>
        <c:lblOffset val="100"/>
        <c:noMultiLvlLbl val="0"/>
      </c:catAx>
      <c:valAx>
        <c:axId val="15036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4038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clientes que é preciso activar no serasa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"/>
          <c:y val="0.276"/>
          <c:w val="0.810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Adelar!$D$43</c:f>
              <c:strCache>
                <c:ptCount val="1"/>
                <c:pt idx="0">
                  <c:v>Nr de clientes ativados no Serasa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Adelar!$A$44:$A$56</c:f>
              <c:strCache/>
            </c:strRef>
          </c:cat>
          <c:val>
            <c:numRef>
              <c:f>Adelar!$D$44:$D$56</c:f>
              <c:numCache/>
            </c:numRef>
          </c:val>
        </c:ser>
        <c:axId val="1114463"/>
        <c:axId val="10030168"/>
      </c:bar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446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Adelar!$F$43</c:f>
              <c:strCache>
                <c:ptCount val="1"/>
                <c:pt idx="0">
                  <c:v>Nr de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Adelar!$A$44:$A$56</c:f>
              <c:strCache/>
            </c:strRef>
          </c:cat>
          <c:val>
            <c:numRef>
              <c:f>Adelar!$F$44:$F$56</c:f>
              <c:numCache/>
            </c:numRef>
          </c:val>
        </c:ser>
        <c:axId val="23162649"/>
        <c:axId val="7137250"/>
      </c:bar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37250"/>
        <c:crosses val="autoZero"/>
        <c:auto val="1"/>
        <c:lblOffset val="100"/>
        <c:noMultiLvlLbl val="0"/>
      </c:catAx>
      <c:valAx>
        <c:axId val="7137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6264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Novos Clientes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Evolução!$A$36</c:f>
              <c:strCache>
                <c:ptCount val="1"/>
                <c:pt idx="0">
                  <c:v>Clientes Novos e reativados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Evolução!$B$34:$N$34</c:f>
              <c:strCache/>
            </c:strRef>
          </c:cat>
          <c:val>
            <c:numRef>
              <c:f>Evolução!$B$36:$N$36</c:f>
              <c:numCache/>
            </c:numRef>
          </c:val>
          <c:smooth val="0"/>
        </c:ser>
        <c:axId val="9454201"/>
        <c:axId val="17978946"/>
      </c:lineChart>
      <c:catAx>
        <c:axId val="945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945420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pedidos colocados fora do tempo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Adelar!$H$43</c:f>
              <c:strCache>
                <c:ptCount val="1"/>
                <c:pt idx="0">
                  <c:v>Nr de pedidos colocados fora do tempo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Adelar!$A$44:$A$56</c:f>
              <c:strCache/>
            </c:strRef>
          </c:cat>
          <c:val>
            <c:numRef>
              <c:f>Adelar!$H$44:$H$56</c:f>
              <c:numCache/>
            </c:numRef>
          </c:val>
          <c:smooth val="0"/>
        </c:ser>
        <c:axId val="64235251"/>
        <c:axId val="41246348"/>
      </c:line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46348"/>
        <c:crosses val="autoZero"/>
        <c:auto val="1"/>
        <c:lblOffset val="100"/>
        <c:noMultiLvlLbl val="0"/>
      </c:catAx>
      <c:valAx>
        <c:axId val="41246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3525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Adelar!$G$43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Adelar!$A$44:$A$56</c:f>
              <c:strCache/>
            </c:strRef>
          </c:cat>
          <c:val>
            <c:numRef>
              <c:f>Adelar!$G$44:$G$56</c:f>
              <c:numCache/>
            </c:numRef>
          </c:val>
          <c:smooth val="0"/>
        </c:ser>
        <c:axId val="35672813"/>
        <c:axId val="52619862"/>
      </c:line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19862"/>
        <c:crosses val="autoZero"/>
        <c:auto val="1"/>
        <c:lblOffset val="100"/>
        <c:noMultiLvlLbl val="0"/>
      </c:catAx>
      <c:valAx>
        <c:axId val="52619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7281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Adelar!$K$44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Adelar!$L$43:$T$43</c:f>
              <c:strCache/>
            </c:strRef>
          </c:cat>
          <c:val>
            <c:numRef>
              <c:f>Adelar!$L$44:$T$44</c:f>
              <c:numCache/>
            </c:numRef>
          </c:val>
          <c:smooth val="0"/>
        </c:ser>
        <c:ser>
          <c:idx val="1"/>
          <c:order val="1"/>
          <c:tx>
            <c:strRef>
              <c:f>Adelar!$K$45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Adelar!$L$43:$T$43</c:f>
              <c:strCache/>
            </c:strRef>
          </c:cat>
          <c:val>
            <c:numRef>
              <c:f>Adelar!$L$45:$T$45</c:f>
              <c:numCache/>
            </c:numRef>
          </c:val>
          <c:smooth val="0"/>
        </c:ser>
        <c:ser>
          <c:idx val="2"/>
          <c:order val="2"/>
          <c:tx>
            <c:strRef>
              <c:f>Adelar!$K$46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Adelar!$L$43:$T$43</c:f>
              <c:strCache/>
            </c:strRef>
          </c:cat>
          <c:val>
            <c:numRef>
              <c:f>Adelar!$L$46:$T$46</c:f>
              <c:numCache/>
            </c:numRef>
          </c:val>
          <c:smooth val="0"/>
        </c:ser>
        <c:axId val="3816711"/>
        <c:axId val="34350400"/>
      </c:line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0400"/>
        <c:crosses val="autoZero"/>
        <c:auto val="1"/>
        <c:lblOffset val="100"/>
        <c:noMultiLvlLbl val="0"/>
      </c:catAx>
      <c:valAx>
        <c:axId val="34350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71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Assis!$B$43</c:f>
              <c:strCache>
                <c:ptCount val="1"/>
                <c:pt idx="0">
                  <c:v>Valor mensal das vendas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Assis!$A$44:$A$56</c:f>
              <c:strCache/>
            </c:strRef>
          </c:cat>
          <c:val>
            <c:numRef>
              <c:f>Assis!$B$44:$B$56</c:f>
              <c:numCache/>
            </c:numRef>
          </c:val>
          <c:smooth val="0"/>
        </c:ser>
        <c:axId val="40718145"/>
        <c:axId val="30918986"/>
      </c:line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18986"/>
        <c:crosses val="autoZero"/>
        <c:auto val="1"/>
        <c:lblOffset val="100"/>
        <c:noMultiLvlLbl val="0"/>
      </c:catAx>
      <c:valAx>
        <c:axId val="30918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1814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Assis!$C$43</c:f>
              <c:strCache>
                <c:ptCount val="1"/>
                <c:pt idx="0">
                  <c:v>Clientes Novos e reativados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Assis!$A$44:$A$56</c:f>
              <c:strCache/>
            </c:strRef>
          </c:cat>
          <c:val>
            <c:numRef>
              <c:f>Assis!$C$44:$C$56</c:f>
              <c:numCache/>
            </c:numRef>
          </c:val>
          <c:smooth val="0"/>
        </c:ser>
        <c:axId val="9835419"/>
        <c:axId val="21409908"/>
      </c:line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09908"/>
        <c:crosses val="autoZero"/>
        <c:auto val="1"/>
        <c:lblOffset val="100"/>
        <c:noMultiLvlLbl val="0"/>
      </c:catAx>
      <c:valAx>
        <c:axId val="21409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541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Vendas</a:t>
            </a: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 por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Assis!$E$43</c:f>
              <c:strCache>
                <c:ptCount val="1"/>
                <c:pt idx="0">
                  <c:v>Vendas por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Assis!$A$44:$A$56</c:f>
              <c:strCache/>
            </c:strRef>
          </c:cat>
          <c:val>
            <c:numRef>
              <c:f>Assis!$E$44:$E$56</c:f>
              <c:numCache/>
            </c:numRef>
          </c:val>
        </c:ser>
        <c:axId val="58471445"/>
        <c:axId val="56480958"/>
      </c:bar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80958"/>
        <c:crosses val="autoZero"/>
        <c:auto val="1"/>
        <c:lblOffset val="100"/>
        <c:noMultiLvlLbl val="0"/>
      </c:catAx>
      <c:valAx>
        <c:axId val="56480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144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clientes que é preciso activar no serasa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"/>
          <c:y val="0.276"/>
          <c:w val="0.810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Assis!$D$43</c:f>
              <c:strCache>
                <c:ptCount val="1"/>
                <c:pt idx="0">
                  <c:v>Nr de clientes ativados no Serasa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Assis!$A$44:$A$56</c:f>
              <c:strCache/>
            </c:strRef>
          </c:cat>
          <c:val>
            <c:numRef>
              <c:f>Assis!$D$44:$D$56</c:f>
              <c:numCache/>
            </c:numRef>
          </c:val>
        </c:ser>
        <c:axId val="38566575"/>
        <c:axId val="11554856"/>
      </c:bar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54856"/>
        <c:crosses val="autoZero"/>
        <c:auto val="1"/>
        <c:lblOffset val="100"/>
        <c:noMultiLvlLbl val="0"/>
      </c:catAx>
      <c:valAx>
        <c:axId val="11554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6657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Assis!$F$43</c:f>
              <c:strCache>
                <c:ptCount val="1"/>
                <c:pt idx="0">
                  <c:v>Nr de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Assis!$A$44:$A$56</c:f>
              <c:strCache/>
            </c:strRef>
          </c:cat>
          <c:val>
            <c:numRef>
              <c:f>Assis!$F$44:$F$56</c:f>
              <c:numCache/>
            </c:numRef>
          </c:val>
        </c:ser>
        <c:axId val="36884841"/>
        <c:axId val="63528114"/>
      </c:bar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28114"/>
        <c:crosses val="autoZero"/>
        <c:auto val="1"/>
        <c:lblOffset val="100"/>
        <c:noMultiLvlLbl val="0"/>
      </c:catAx>
      <c:valAx>
        <c:axId val="63528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8484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pedidos colocados fora do tempo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Assis!$H$43</c:f>
              <c:strCache>
                <c:ptCount val="1"/>
                <c:pt idx="0">
                  <c:v>Nr de pedidos colocados fora do tempo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Assis!$A$44:$A$56</c:f>
              <c:strCache/>
            </c:strRef>
          </c:cat>
          <c:val>
            <c:numRef>
              <c:f>Assis!$H$44:$H$56</c:f>
              <c:numCache/>
            </c:numRef>
          </c:val>
          <c:smooth val="0"/>
        </c:ser>
        <c:axId val="34882115"/>
        <c:axId val="45503580"/>
      </c:line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03580"/>
        <c:crosses val="autoZero"/>
        <c:auto val="1"/>
        <c:lblOffset val="100"/>
        <c:noMultiLvlLbl val="0"/>
      </c:catAx>
      <c:valAx>
        <c:axId val="45503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8211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Assis!$G$43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Assis!$A$44:$A$56</c:f>
              <c:strCache/>
            </c:strRef>
          </c:cat>
          <c:val>
            <c:numRef>
              <c:f>Assis!$G$44:$G$56</c:f>
              <c:numCache/>
            </c:numRef>
          </c:val>
          <c:smooth val="0"/>
        </c:ser>
        <c:axId val="6879037"/>
        <c:axId val="61911334"/>
      </c:line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11334"/>
        <c:crosses val="autoZero"/>
        <c:auto val="1"/>
        <c:lblOffset val="100"/>
        <c:noMultiLvlLbl val="0"/>
      </c:catAx>
      <c:valAx>
        <c:axId val="61911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7903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Vendas</a:t>
            </a:r>
            <a:r>
              <a:rPr lang="en-US" cap="none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 por Clientes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Evolução!$A$38</c:f>
              <c:strCache>
                <c:ptCount val="1"/>
                <c:pt idx="0">
                  <c:v>Vendas por entregas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Evolução!$B$34:$N$34</c:f>
              <c:strCache/>
            </c:strRef>
          </c:cat>
          <c:val>
            <c:numRef>
              <c:f>Evolução!$B$38:$N$38</c:f>
              <c:numCache/>
            </c:numRef>
          </c:val>
          <c:smooth val="0"/>
        </c:ser>
        <c:axId val="27592787"/>
        <c:axId val="47008492"/>
      </c:lineChart>
      <c:catAx>
        <c:axId val="2759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08492"/>
        <c:crosses val="autoZero"/>
        <c:auto val="1"/>
        <c:lblOffset val="100"/>
        <c:noMultiLvlLbl val="0"/>
      </c:catAx>
      <c:valAx>
        <c:axId val="47008492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2759278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Assis!$K$44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Assis!$L$43:$T$43</c:f>
              <c:strCache/>
            </c:strRef>
          </c:cat>
          <c:val>
            <c:numRef>
              <c:f>Assis!$L$44:$T$44</c:f>
              <c:numCache/>
            </c:numRef>
          </c:val>
          <c:smooth val="0"/>
        </c:ser>
        <c:ser>
          <c:idx val="1"/>
          <c:order val="1"/>
          <c:tx>
            <c:strRef>
              <c:f>Assis!$K$45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Assis!$L$43:$T$43</c:f>
              <c:strCache/>
            </c:strRef>
          </c:cat>
          <c:val>
            <c:numRef>
              <c:f>Assis!$L$45:$T$45</c:f>
              <c:numCache/>
            </c:numRef>
          </c:val>
          <c:smooth val="0"/>
        </c:ser>
        <c:ser>
          <c:idx val="2"/>
          <c:order val="2"/>
          <c:tx>
            <c:strRef>
              <c:f>Assis!$K$46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Assis!$L$43:$T$43</c:f>
              <c:strCache/>
            </c:strRef>
          </c:cat>
          <c:val>
            <c:numRef>
              <c:f>Assis!$L$46:$T$46</c:f>
              <c:numCache/>
            </c:numRef>
          </c:val>
          <c:smooth val="0"/>
        </c:ser>
        <c:axId val="20331095"/>
        <c:axId val="48762128"/>
      </c:line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62128"/>
        <c:crosses val="autoZero"/>
        <c:auto val="1"/>
        <c:lblOffset val="100"/>
        <c:noMultiLvlLbl val="0"/>
      </c:catAx>
      <c:valAx>
        <c:axId val="48762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3109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Claiton!$B$43</c:f>
              <c:strCache>
                <c:ptCount val="1"/>
                <c:pt idx="0">
                  <c:v>Valor mensal das vendas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Claiton!$A$44:$A$56</c:f>
              <c:strCache/>
            </c:strRef>
          </c:cat>
          <c:val>
            <c:numRef>
              <c:f>Claiton!$B$44:$B$56</c:f>
              <c:numCache/>
            </c:numRef>
          </c:val>
          <c:smooth val="0"/>
        </c:ser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18266"/>
        <c:crosses val="autoZero"/>
        <c:auto val="1"/>
        <c:lblOffset val="100"/>
        <c:noMultiLvlLbl val="0"/>
      </c:catAx>
      <c:valAx>
        <c:axId val="57418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0596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Claiton!$C$43</c:f>
              <c:strCache>
                <c:ptCount val="1"/>
                <c:pt idx="0">
                  <c:v>Clientes Novos e reativados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Claiton!$A$44:$A$56</c:f>
              <c:strCache/>
            </c:strRef>
          </c:cat>
          <c:val>
            <c:numRef>
              <c:f>Claiton!$C$44:$C$56</c:f>
              <c:numCache/>
            </c:numRef>
          </c:val>
          <c:smooth val="0"/>
        </c:ser>
        <c:axId val="47002347"/>
        <c:axId val="20367940"/>
      </c:line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7940"/>
        <c:crosses val="autoZero"/>
        <c:auto val="1"/>
        <c:lblOffset val="100"/>
        <c:noMultiLvlLbl val="0"/>
      </c:catAx>
      <c:valAx>
        <c:axId val="20367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0234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Vendas</a:t>
            </a: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 por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Claiton!$E$43</c:f>
              <c:strCache>
                <c:ptCount val="1"/>
                <c:pt idx="0">
                  <c:v>Vendas por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Claiton!$A$44:$A$56</c:f>
              <c:strCache/>
            </c:strRef>
          </c:cat>
          <c:val>
            <c:numRef>
              <c:f>Claiton!$E$44:$E$56</c:f>
              <c:numCache/>
            </c:numRef>
          </c:val>
        </c:ser>
        <c:axId val="49093733"/>
        <c:axId val="39190414"/>
      </c:bar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90414"/>
        <c:crosses val="autoZero"/>
        <c:auto val="1"/>
        <c:lblOffset val="100"/>
        <c:noMultiLvlLbl val="0"/>
      </c:catAx>
      <c:valAx>
        <c:axId val="39190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9373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clientes que é preciso activar no serasa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"/>
          <c:y val="0.276"/>
          <c:w val="0.810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Claiton!$D$43</c:f>
              <c:strCache>
                <c:ptCount val="1"/>
                <c:pt idx="0">
                  <c:v>Nr de clientes ativados no Serasa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Claiton!$A$44:$A$56</c:f>
              <c:strCache/>
            </c:strRef>
          </c:cat>
          <c:val>
            <c:numRef>
              <c:f>Claiton!$D$44:$D$56</c:f>
              <c:numCache/>
            </c:numRef>
          </c:val>
        </c:ser>
        <c:axId val="17169407"/>
        <c:axId val="20306936"/>
      </c:bar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06936"/>
        <c:crosses val="autoZero"/>
        <c:auto val="1"/>
        <c:lblOffset val="100"/>
        <c:noMultiLvlLbl val="0"/>
      </c:catAx>
      <c:valAx>
        <c:axId val="20306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6940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Claiton!$F$43</c:f>
              <c:strCache>
                <c:ptCount val="1"/>
                <c:pt idx="0">
                  <c:v>Nr de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Claiton!$A$44:$A$56</c:f>
              <c:strCache/>
            </c:strRef>
          </c:cat>
          <c:val>
            <c:numRef>
              <c:f>Claiton!$F$44:$F$56</c:f>
              <c:numCache/>
            </c:numRef>
          </c:val>
        </c:ser>
        <c:axId val="48544697"/>
        <c:axId val="34249090"/>
      </c:bar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49090"/>
        <c:crosses val="autoZero"/>
        <c:auto val="1"/>
        <c:lblOffset val="100"/>
        <c:noMultiLvlLbl val="0"/>
      </c:catAx>
      <c:valAx>
        <c:axId val="34249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4469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pedidos colocados fora do tempo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Claiton!$H$43</c:f>
              <c:strCache>
                <c:ptCount val="1"/>
                <c:pt idx="0">
                  <c:v>Nr de pedidos colocados fora do tempo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Claiton!$A$44:$A$56</c:f>
              <c:strCache/>
            </c:strRef>
          </c:cat>
          <c:val>
            <c:numRef>
              <c:f>Claiton!$H$44:$H$56</c:f>
              <c:numCache/>
            </c:numRef>
          </c:val>
          <c:smooth val="0"/>
        </c:ser>
        <c:axId val="39806355"/>
        <c:axId val="22712876"/>
      </c:line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12876"/>
        <c:crosses val="autoZero"/>
        <c:auto val="1"/>
        <c:lblOffset val="100"/>
        <c:noMultiLvlLbl val="0"/>
      </c:catAx>
      <c:valAx>
        <c:axId val="22712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0635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Claiton!$G$43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Claiton!$A$44:$A$56</c:f>
              <c:strCache/>
            </c:strRef>
          </c:cat>
          <c:val>
            <c:numRef>
              <c:f>Claiton!$G$44:$G$56</c:f>
              <c:numCache/>
            </c:numRef>
          </c:val>
          <c:smooth val="0"/>
        </c:ser>
        <c:axId val="3089293"/>
        <c:axId val="27803638"/>
      </c:line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3638"/>
        <c:crosses val="autoZero"/>
        <c:auto val="1"/>
        <c:lblOffset val="100"/>
        <c:noMultiLvlLbl val="0"/>
      </c:catAx>
      <c:valAx>
        <c:axId val="27803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929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Claiton!$K$44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Claiton!$L$43:$T$43</c:f>
              <c:strCache/>
            </c:strRef>
          </c:cat>
          <c:val>
            <c:numRef>
              <c:f>Claiton!$L$44:$T$44</c:f>
              <c:numCache/>
            </c:numRef>
          </c:val>
          <c:smooth val="0"/>
        </c:ser>
        <c:ser>
          <c:idx val="1"/>
          <c:order val="1"/>
          <c:tx>
            <c:strRef>
              <c:f>Claiton!$K$45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Claiton!$L$43:$T$43</c:f>
              <c:strCache/>
            </c:strRef>
          </c:cat>
          <c:val>
            <c:numRef>
              <c:f>Claiton!$L$45:$T$45</c:f>
              <c:numCache/>
            </c:numRef>
          </c:val>
          <c:smooth val="0"/>
        </c:ser>
        <c:ser>
          <c:idx val="2"/>
          <c:order val="2"/>
          <c:tx>
            <c:strRef>
              <c:f>Claiton!$K$46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Claiton!$L$43:$T$43</c:f>
              <c:strCache/>
            </c:strRef>
          </c:cat>
          <c:val>
            <c:numRef>
              <c:f>Claiton!$L$46:$T$46</c:f>
              <c:numCache/>
            </c:numRef>
          </c:val>
          <c:smooth val="0"/>
        </c:ser>
        <c:axId val="48906151"/>
        <c:axId val="37502176"/>
      </c:line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0615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Cleiton!$B$43</c:f>
              <c:strCache>
                <c:ptCount val="1"/>
                <c:pt idx="0">
                  <c:v>Valor mensal das vendas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Cleiton!$A$44:$A$56</c:f>
              <c:strCache/>
            </c:strRef>
          </c:cat>
          <c:val>
            <c:numRef>
              <c:f>Cleiton!$B$44:$B$56</c:f>
              <c:numCache/>
            </c:numRef>
          </c:val>
          <c:smooth val="0"/>
        </c:ser>
        <c:axId val="1975265"/>
        <c:axId val="17777386"/>
      </c:line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526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cheques errados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Evolução!$A$42</c:f>
              <c:strCache>
                <c:ptCount val="1"/>
                <c:pt idx="0">
                  <c:v>Nr de Cheques errados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Evolução!$B$34:$N$34</c:f>
              <c:strCache/>
            </c:strRef>
          </c:cat>
          <c:val>
            <c:numRef>
              <c:f>Evolução!$B$42:$N$42</c:f>
              <c:numCache/>
            </c:numRef>
          </c:val>
        </c:ser>
        <c:axId val="20423245"/>
        <c:axId val="49591478"/>
      </c:bar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91478"/>
        <c:crosses val="autoZero"/>
        <c:auto val="1"/>
        <c:lblOffset val="100"/>
        <c:noMultiLvlLbl val="0"/>
      </c:catAx>
      <c:valAx>
        <c:axId val="49591478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2042324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Cleiton!$C$43</c:f>
              <c:strCache>
                <c:ptCount val="1"/>
                <c:pt idx="0">
                  <c:v>Clientes Novos e reativados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Cleiton!$A$44:$A$56</c:f>
              <c:strCache/>
            </c:strRef>
          </c:cat>
          <c:val>
            <c:numRef>
              <c:f>Cleiton!$C$44:$C$56</c:f>
              <c:numCache/>
            </c:numRef>
          </c:val>
          <c:smooth val="0"/>
        </c:ser>
        <c:axId val="25778747"/>
        <c:axId val="30682132"/>
      </c:line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2132"/>
        <c:crosses val="autoZero"/>
        <c:auto val="1"/>
        <c:lblOffset val="100"/>
        <c:noMultiLvlLbl val="0"/>
      </c:catAx>
      <c:valAx>
        <c:axId val="30682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874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Vendas</a:t>
            </a: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 por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Cleiton!$E$43</c:f>
              <c:strCache>
                <c:ptCount val="1"/>
                <c:pt idx="0">
                  <c:v>Vendas por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Cleiton!$A$44:$A$56</c:f>
              <c:strCache/>
            </c:strRef>
          </c:cat>
          <c:val>
            <c:numRef>
              <c:f>Cleiton!$E$44:$E$56</c:f>
              <c:numCache/>
            </c:numRef>
          </c:val>
        </c:ser>
        <c:axId val="7703733"/>
        <c:axId val="2224734"/>
      </c:barChart>
      <c:catAx>
        <c:axId val="770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4734"/>
        <c:crosses val="autoZero"/>
        <c:auto val="1"/>
        <c:lblOffset val="100"/>
        <c:noMultiLvlLbl val="0"/>
      </c:catAx>
      <c:valAx>
        <c:axId val="2224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373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clientes que é preciso activar no serasa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"/>
          <c:y val="0.276"/>
          <c:w val="0.810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Cleiton!$D$43</c:f>
              <c:strCache>
                <c:ptCount val="1"/>
                <c:pt idx="0">
                  <c:v>Nr de clientes ativados no Serasa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Cleiton!$A$44:$A$56</c:f>
              <c:strCache/>
            </c:strRef>
          </c:cat>
          <c:val>
            <c:numRef>
              <c:f>Cleiton!$D$44:$D$56</c:f>
              <c:numCache/>
            </c:numRef>
          </c:val>
        </c:ser>
        <c:axId val="20022607"/>
        <c:axId val="45985736"/>
      </c:bar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85736"/>
        <c:crosses val="autoZero"/>
        <c:auto val="1"/>
        <c:lblOffset val="100"/>
        <c:noMultiLvlLbl val="0"/>
      </c:catAx>
      <c:valAx>
        <c:axId val="45985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2260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Cleiton!$F$43</c:f>
              <c:strCache>
                <c:ptCount val="1"/>
                <c:pt idx="0">
                  <c:v>Nr de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Cleiton!$A$44:$A$56</c:f>
              <c:strCache/>
            </c:strRef>
          </c:cat>
          <c:val>
            <c:numRef>
              <c:f>Cleiton!$F$44:$F$56</c:f>
              <c:numCache/>
            </c:numRef>
          </c:val>
        </c:ser>
        <c:axId val="11218441"/>
        <c:axId val="33857106"/>
      </c:bar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7106"/>
        <c:crosses val="autoZero"/>
        <c:auto val="1"/>
        <c:lblOffset val="100"/>
        <c:noMultiLvlLbl val="0"/>
      </c:catAx>
      <c:valAx>
        <c:axId val="33857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1844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pedidos colocados fora do tempo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Cleiton!$H$43</c:f>
              <c:strCache>
                <c:ptCount val="1"/>
                <c:pt idx="0">
                  <c:v>Nr de pedidos colocados fora do tempo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Cleiton!$A$44:$A$56</c:f>
              <c:strCache/>
            </c:strRef>
          </c:cat>
          <c:val>
            <c:numRef>
              <c:f>Cleiton!$H$44:$H$56</c:f>
              <c:numCache/>
            </c:numRef>
          </c:val>
          <c:smooth val="0"/>
        </c:ser>
        <c:axId val="36278499"/>
        <c:axId val="58071036"/>
      </c:line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71036"/>
        <c:crosses val="autoZero"/>
        <c:auto val="1"/>
        <c:lblOffset val="100"/>
        <c:noMultiLvlLbl val="0"/>
      </c:catAx>
      <c:valAx>
        <c:axId val="58071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7849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Cleiton!$G$43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Cleiton!$A$44:$A$56</c:f>
              <c:strCache/>
            </c:strRef>
          </c:cat>
          <c:val>
            <c:numRef>
              <c:f>Cleiton!$G$44:$G$56</c:f>
              <c:numCache/>
            </c:numRef>
          </c:val>
          <c:smooth val="0"/>
        </c:ser>
        <c:axId val="52877277"/>
        <c:axId val="6133446"/>
      </c:line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727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Cleiton!$K$44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Cleiton!$L$43:$T$43</c:f>
              <c:strCache/>
            </c:strRef>
          </c:cat>
          <c:val>
            <c:numRef>
              <c:f>Cleiton!$L$44:$T$44</c:f>
              <c:numCache/>
            </c:numRef>
          </c:val>
          <c:smooth val="0"/>
        </c:ser>
        <c:ser>
          <c:idx val="1"/>
          <c:order val="1"/>
          <c:tx>
            <c:strRef>
              <c:f>Cleiton!$K$45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Cleiton!$L$43:$T$43</c:f>
              <c:strCache/>
            </c:strRef>
          </c:cat>
          <c:val>
            <c:numRef>
              <c:f>Cleiton!$L$45:$T$45</c:f>
              <c:numCache/>
            </c:numRef>
          </c:val>
          <c:smooth val="0"/>
        </c:ser>
        <c:ser>
          <c:idx val="2"/>
          <c:order val="2"/>
          <c:tx>
            <c:strRef>
              <c:f>Cleiton!$K$46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Cleiton!$L$43:$T$43</c:f>
              <c:strCache/>
            </c:strRef>
          </c:cat>
          <c:val>
            <c:numRef>
              <c:f>Cleiton!$L$46:$T$46</c:f>
              <c:numCache/>
            </c:numRef>
          </c:val>
          <c:smooth val="0"/>
        </c:ser>
        <c:axId val="55201015"/>
        <c:axId val="27047088"/>
      </c:line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0101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Diego!$B$43</c:f>
              <c:strCache>
                <c:ptCount val="1"/>
                <c:pt idx="0">
                  <c:v>Valor mensal das vendas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Diego!$A$44:$A$56</c:f>
              <c:strCache/>
            </c:strRef>
          </c:cat>
          <c:val>
            <c:numRef>
              <c:f>Diego!$B$44:$B$56</c:f>
              <c:numCache/>
            </c:numRef>
          </c:val>
          <c:smooth val="0"/>
        </c:ser>
        <c:axId val="42097201"/>
        <c:axId val="43330490"/>
      </c:line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0490"/>
        <c:crosses val="autoZero"/>
        <c:auto val="1"/>
        <c:lblOffset val="100"/>
        <c:noMultiLvlLbl val="0"/>
      </c:catAx>
      <c:valAx>
        <c:axId val="43330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9720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Diego!$C$43</c:f>
              <c:strCache>
                <c:ptCount val="1"/>
                <c:pt idx="0">
                  <c:v>Clientes Novos e reativados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Diego!$A$44:$A$56</c:f>
              <c:strCache/>
            </c:strRef>
          </c:cat>
          <c:val>
            <c:numRef>
              <c:f>Diego!$C$44:$C$56</c:f>
              <c:numCache/>
            </c:numRef>
          </c:val>
          <c:smooth val="0"/>
        </c:ser>
        <c:axId val="54430091"/>
        <c:axId val="20108772"/>
      </c:line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3009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Vendas</a:t>
            </a: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 por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Diego!$E$43</c:f>
              <c:strCache>
                <c:ptCount val="1"/>
                <c:pt idx="0">
                  <c:v>Vendas por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Diego!$A$44:$A$56</c:f>
              <c:strCache/>
            </c:strRef>
          </c:cat>
          <c:val>
            <c:numRef>
              <c:f>Diego!$E$44:$E$56</c:f>
              <c:numCache/>
            </c:numRef>
          </c:val>
        </c:ser>
        <c:axId val="46761221"/>
        <c:axId val="18197806"/>
      </c:bar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97806"/>
        <c:crosses val="autoZero"/>
        <c:auto val="1"/>
        <c:lblOffset val="100"/>
        <c:noMultiLvlLbl val="0"/>
      </c:catAx>
      <c:valAx>
        <c:axId val="18197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6122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u="none" baseline="0">
              <a:solidFill>
                <a:srgbClr val="C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Evolução!$A$40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Evolução!$B$34:$N$34</c:f>
              <c:strCache/>
            </c:strRef>
          </c:cat>
          <c:val>
            <c:numRef>
              <c:f>Evolução!$B$40:$N$40</c:f>
              <c:numCache/>
            </c:numRef>
          </c:val>
          <c:smooth val="0"/>
        </c:ser>
        <c:axId val="43670119"/>
        <c:axId val="57486752"/>
      </c:line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86752"/>
        <c:crosses val="autoZero"/>
        <c:auto val="1"/>
        <c:lblOffset val="100"/>
        <c:noMultiLvlLbl val="0"/>
      </c:catAx>
      <c:valAx>
        <c:axId val="57486752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367011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clientes que é preciso activar no serasa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"/>
          <c:y val="0.276"/>
          <c:w val="0.810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Diego!$D$43</c:f>
              <c:strCache>
                <c:ptCount val="1"/>
                <c:pt idx="0">
                  <c:v>Nr de clientes ativados no Serasa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Diego!$A$44:$A$56</c:f>
              <c:strCache/>
            </c:strRef>
          </c:cat>
          <c:val>
            <c:numRef>
              <c:f>Diego!$D$44:$D$56</c:f>
              <c:numCache/>
            </c:numRef>
          </c:val>
        </c:ser>
        <c:axId val="29562527"/>
        <c:axId val="64736152"/>
      </c:bar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36152"/>
        <c:crosses val="autoZero"/>
        <c:auto val="1"/>
        <c:lblOffset val="100"/>
        <c:noMultiLvlLbl val="0"/>
      </c:catAx>
      <c:valAx>
        <c:axId val="64736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6252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Diego!$F$43</c:f>
              <c:strCache>
                <c:ptCount val="1"/>
                <c:pt idx="0">
                  <c:v>Nr de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Diego!$A$44:$A$56</c:f>
              <c:strCache/>
            </c:strRef>
          </c:cat>
          <c:val>
            <c:numRef>
              <c:f>Diego!$F$44:$F$56</c:f>
              <c:numCache/>
            </c:numRef>
          </c:val>
        </c:ser>
        <c:axId val="45754457"/>
        <c:axId val="9136930"/>
      </c:bar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6930"/>
        <c:crosses val="autoZero"/>
        <c:auto val="1"/>
        <c:lblOffset val="100"/>
        <c:noMultiLvlLbl val="0"/>
      </c:catAx>
      <c:valAx>
        <c:axId val="9136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5445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pedidos colocados fora do tempo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Diego!$H$43</c:f>
              <c:strCache>
                <c:ptCount val="1"/>
                <c:pt idx="0">
                  <c:v>Nr de pedidos colocados fora do tempo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Diego!$A$44:$A$56</c:f>
              <c:strCache/>
            </c:strRef>
          </c:cat>
          <c:val>
            <c:numRef>
              <c:f>Diego!$H$44:$H$56</c:f>
              <c:numCache/>
            </c:numRef>
          </c:val>
          <c:smooth val="0"/>
        </c:ser>
        <c:axId val="15123507"/>
        <c:axId val="1893836"/>
      </c:lineChart>
      <c:catAx>
        <c:axId val="15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3836"/>
        <c:crosses val="autoZero"/>
        <c:auto val="1"/>
        <c:lblOffset val="100"/>
        <c:noMultiLvlLbl val="0"/>
      </c:catAx>
      <c:valAx>
        <c:axId val="1893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2350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Diego!$G$43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Diego!$A$44:$A$56</c:f>
              <c:strCache/>
            </c:strRef>
          </c:cat>
          <c:val>
            <c:numRef>
              <c:f>Diego!$G$44:$G$56</c:f>
              <c:numCache/>
            </c:numRef>
          </c:val>
          <c:smooth val="0"/>
        </c:ser>
        <c:axId val="17044525"/>
        <c:axId val="19182998"/>
      </c:line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82998"/>
        <c:crosses val="autoZero"/>
        <c:auto val="1"/>
        <c:lblOffset val="100"/>
        <c:noMultiLvlLbl val="0"/>
      </c:catAx>
      <c:valAx>
        <c:axId val="1918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452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Diego!$K$44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Diego!$L$43:$T$43</c:f>
              <c:strCache/>
            </c:strRef>
          </c:cat>
          <c:val>
            <c:numRef>
              <c:f>Diego!$L$44:$T$44</c:f>
              <c:numCache/>
            </c:numRef>
          </c:val>
          <c:smooth val="0"/>
        </c:ser>
        <c:ser>
          <c:idx val="1"/>
          <c:order val="1"/>
          <c:tx>
            <c:strRef>
              <c:f>Diego!$K$45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Diego!$L$43:$T$43</c:f>
              <c:strCache/>
            </c:strRef>
          </c:cat>
          <c:val>
            <c:numRef>
              <c:f>Diego!$L$45:$T$45</c:f>
              <c:numCache/>
            </c:numRef>
          </c:val>
          <c:smooth val="0"/>
        </c:ser>
        <c:ser>
          <c:idx val="2"/>
          <c:order val="2"/>
          <c:tx>
            <c:strRef>
              <c:f>Diego!$K$46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Diego!$L$43:$T$43</c:f>
              <c:strCache/>
            </c:strRef>
          </c:cat>
          <c:val>
            <c:numRef>
              <c:f>Diego!$L$46:$T$46</c:f>
              <c:numCache/>
            </c:numRef>
          </c:val>
          <c:smooth val="0"/>
        </c:ser>
        <c:axId val="38429255"/>
        <c:axId val="10318976"/>
      </c:line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18976"/>
        <c:crosses val="autoZero"/>
        <c:auto val="1"/>
        <c:lblOffset val="100"/>
        <c:noMultiLvlLbl val="0"/>
      </c:catAx>
      <c:valAx>
        <c:axId val="10318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2925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Evandro!$B$43</c:f>
              <c:strCache>
                <c:ptCount val="1"/>
                <c:pt idx="0">
                  <c:v>Valor mensal das vendas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Evandro!$A$44:$A$56</c:f>
              <c:strCache/>
            </c:strRef>
          </c:cat>
          <c:val>
            <c:numRef>
              <c:f>Evandro!$B$44:$B$56</c:f>
              <c:numCache/>
            </c:numRef>
          </c:val>
          <c:smooth val="0"/>
        </c:ser>
        <c:axId val="25761921"/>
        <c:axId val="30530698"/>
      </c:line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30698"/>
        <c:crosses val="autoZero"/>
        <c:auto val="1"/>
        <c:lblOffset val="100"/>
        <c:noMultiLvlLbl val="0"/>
      </c:catAx>
      <c:valAx>
        <c:axId val="30530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6192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33" l="0.70000000000000062" r="0.70000000000000062" t="0.75000000000000333" header="0.30000000000000032" footer="0.30000000000000032"/>
    <c:pageSetup/>
  </c:printSettings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Evandro!$C$43</c:f>
              <c:strCache>
                <c:ptCount val="1"/>
                <c:pt idx="0">
                  <c:v>Clientes Novos e reativados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Evandro!$A$44:$A$56</c:f>
              <c:strCache/>
            </c:strRef>
          </c:cat>
          <c:val>
            <c:numRef>
              <c:f>Evandro!$C$44:$C$56</c:f>
              <c:numCache/>
            </c:numRef>
          </c:val>
          <c:smooth val="0"/>
        </c:ser>
        <c:axId val="6340827"/>
        <c:axId val="57067444"/>
      </c:line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67444"/>
        <c:crosses val="autoZero"/>
        <c:auto val="1"/>
        <c:lblOffset val="100"/>
        <c:noMultiLvlLbl val="0"/>
      </c:catAx>
      <c:valAx>
        <c:axId val="57067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082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33" l="0.70000000000000062" r="0.70000000000000062" t="0.75000000000000333" header="0.30000000000000032" footer="0.30000000000000032"/>
    <c:pageSetup/>
  </c:printSettings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Vendas</a:t>
            </a: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 por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Evandro!$E$43</c:f>
              <c:strCache>
                <c:ptCount val="1"/>
                <c:pt idx="0">
                  <c:v>Vendas por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Evandro!$A$44:$A$56</c:f>
              <c:strCache/>
            </c:strRef>
          </c:cat>
          <c:val>
            <c:numRef>
              <c:f>Evandro!$E$44:$E$56</c:f>
              <c:numCache/>
            </c:numRef>
          </c:val>
        </c:ser>
        <c:axId val="43844949"/>
        <c:axId val="59060222"/>
      </c:bar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60222"/>
        <c:crosses val="autoZero"/>
        <c:auto val="1"/>
        <c:lblOffset val="100"/>
        <c:noMultiLvlLbl val="0"/>
      </c:catAx>
      <c:valAx>
        <c:axId val="59060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4494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33" l="0.70000000000000062" r="0.70000000000000062" t="0.75000000000000333" header="0.30000000000000032" footer="0.30000000000000032"/>
    <c:pageSetup/>
  </c:printSettings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clientes que é preciso activar no serasa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"/>
          <c:y val="0.276"/>
          <c:w val="0.810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Evandro!$D$43</c:f>
              <c:strCache>
                <c:ptCount val="1"/>
                <c:pt idx="0">
                  <c:v>Nr de clientes ativados no Serasa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Evandro!$A$44:$A$56</c:f>
              <c:strCache/>
            </c:strRef>
          </c:cat>
          <c:val>
            <c:numRef>
              <c:f>Evandro!$D$44:$D$56</c:f>
              <c:numCache/>
            </c:numRef>
          </c:val>
        </c:ser>
        <c:axId val="61779951"/>
        <c:axId val="19148648"/>
      </c:bar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48648"/>
        <c:crosses val="autoZero"/>
        <c:auto val="1"/>
        <c:lblOffset val="100"/>
        <c:noMultiLvlLbl val="0"/>
      </c:catAx>
      <c:valAx>
        <c:axId val="19148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7995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33" l="0.70000000000000062" r="0.70000000000000062" t="0.75000000000000333" header="0.30000000000000032" footer="0.30000000000000032"/>
    <c:pageSetup/>
  </c:printSettings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Evandro!$F$43</c:f>
              <c:strCache>
                <c:ptCount val="1"/>
                <c:pt idx="0">
                  <c:v>Nr de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Evandro!$A$44:$A$56</c:f>
              <c:strCache/>
            </c:strRef>
          </c:cat>
          <c:val>
            <c:numRef>
              <c:f>Evandro!$F$44:$F$56</c:f>
              <c:numCache/>
            </c:numRef>
          </c:val>
        </c:ser>
        <c:axId val="38120105"/>
        <c:axId val="7536626"/>
      </c:barChart>
      <c:catAx>
        <c:axId val="38120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36626"/>
        <c:crosses val="autoZero"/>
        <c:auto val="1"/>
        <c:lblOffset val="100"/>
        <c:noMultiLvlLbl val="0"/>
      </c:catAx>
      <c:valAx>
        <c:axId val="7536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2010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33" l="0.70000000000000062" r="0.70000000000000062" t="0.75000000000000333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pedidos colocados fora do tempo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Evolução!$A$41</c:f>
              <c:strCache>
                <c:ptCount val="1"/>
                <c:pt idx="0">
                  <c:v>Nr de pedidos colocados fora do tempo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Evolução!$B$34:$N$34</c:f>
              <c:strCache/>
            </c:strRef>
          </c:cat>
          <c:val>
            <c:numRef>
              <c:f>Evolução!$B$41:$N$41</c:f>
              <c:numCache/>
            </c:numRef>
          </c:val>
        </c:ser>
        <c:axId val="47618721"/>
        <c:axId val="25915306"/>
      </c:barChart>
      <c:catAx>
        <c:axId val="47618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5306"/>
        <c:crosses val="autoZero"/>
        <c:auto val="1"/>
        <c:lblOffset val="100"/>
        <c:noMultiLvlLbl val="0"/>
      </c:catAx>
      <c:valAx>
        <c:axId val="25915306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761872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pedidos colocados fora do tempo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Evandro!$H$43</c:f>
              <c:strCache>
                <c:ptCount val="1"/>
                <c:pt idx="0">
                  <c:v>Nr de pedidos colocados fora do tempo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Evandro!$A$44:$A$56</c:f>
              <c:strCache/>
            </c:strRef>
          </c:cat>
          <c:val>
            <c:numRef>
              <c:f>Evandro!$H$44:$H$56</c:f>
              <c:numCache/>
            </c:numRef>
          </c:val>
          <c:smooth val="0"/>
        </c:ser>
        <c:axId val="720771"/>
        <c:axId val="6486940"/>
      </c:lineChart>
      <c:catAx>
        <c:axId val="72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6940"/>
        <c:crosses val="autoZero"/>
        <c:auto val="1"/>
        <c:lblOffset val="100"/>
        <c:noMultiLvlLbl val="0"/>
      </c:catAx>
      <c:valAx>
        <c:axId val="6486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077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33" l="0.70000000000000062" r="0.70000000000000062" t="0.75000000000000333" header="0.30000000000000032" footer="0.30000000000000032"/>
    <c:pageSetup/>
  </c:printSettings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Evandro!$G$43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Evandro!$A$44:$A$56</c:f>
              <c:strCache/>
            </c:strRef>
          </c:cat>
          <c:val>
            <c:numRef>
              <c:f>Evandro!$G$44:$G$56</c:f>
              <c:numCache/>
            </c:numRef>
          </c:val>
          <c:smooth val="0"/>
        </c:ser>
        <c:axId val="58382461"/>
        <c:axId val="55680102"/>
      </c:line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80102"/>
        <c:crosses val="autoZero"/>
        <c:auto val="1"/>
        <c:lblOffset val="100"/>
        <c:noMultiLvlLbl val="0"/>
      </c:catAx>
      <c:valAx>
        <c:axId val="55680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8246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33" l="0.70000000000000062" r="0.70000000000000062" t="0.75000000000000333" header="0.30000000000000032" footer="0.30000000000000032"/>
    <c:pageSetup/>
  </c:printSettings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Evandro!$K$44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Evandro!$L$43:$T$43</c:f>
              <c:strCache/>
            </c:strRef>
          </c:cat>
          <c:val>
            <c:numRef>
              <c:f>Evandro!$L$44:$T$44</c:f>
              <c:numCache/>
            </c:numRef>
          </c:val>
          <c:smooth val="0"/>
        </c:ser>
        <c:ser>
          <c:idx val="1"/>
          <c:order val="1"/>
          <c:tx>
            <c:strRef>
              <c:f>Evandro!$K$45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Evandro!$L$43:$T$43</c:f>
              <c:strCache/>
            </c:strRef>
          </c:cat>
          <c:val>
            <c:numRef>
              <c:f>Evandro!$L$45:$T$45</c:f>
              <c:numCache/>
            </c:numRef>
          </c:val>
          <c:smooth val="0"/>
        </c:ser>
        <c:ser>
          <c:idx val="2"/>
          <c:order val="2"/>
          <c:tx>
            <c:strRef>
              <c:f>Evandro!$K$46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Evandro!$L$43:$T$43</c:f>
              <c:strCache/>
            </c:strRef>
          </c:cat>
          <c:val>
            <c:numRef>
              <c:f>Evandro!$L$46:$T$46</c:f>
              <c:numCache/>
            </c:numRef>
          </c:val>
          <c:smooth val="0"/>
        </c:ser>
        <c:axId val="31358871"/>
        <c:axId val="13794384"/>
      </c:line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94384"/>
        <c:crosses val="autoZero"/>
        <c:auto val="1"/>
        <c:lblOffset val="100"/>
        <c:noMultiLvlLbl val="0"/>
      </c:catAx>
      <c:valAx>
        <c:axId val="13794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5887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Everaldy!$B$43</c:f>
              <c:strCache>
                <c:ptCount val="1"/>
                <c:pt idx="0">
                  <c:v>Valor mensal das vendas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Everaldy!$A$44:$A$56</c:f>
              <c:strCache/>
            </c:strRef>
          </c:cat>
          <c:val>
            <c:numRef>
              <c:f>Everaldy!$B$44:$B$56</c:f>
              <c:numCache/>
            </c:numRef>
          </c:val>
          <c:smooth val="0"/>
        </c:ser>
        <c:axId val="57040593"/>
        <c:axId val="43603290"/>
      </c:line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03290"/>
        <c:crosses val="autoZero"/>
        <c:auto val="1"/>
        <c:lblOffset val="100"/>
        <c:noMultiLvlLbl val="0"/>
      </c:catAx>
      <c:valAx>
        <c:axId val="43603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4059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Everaldy!$C$43</c:f>
              <c:strCache>
                <c:ptCount val="1"/>
                <c:pt idx="0">
                  <c:v>Clientes Novos e reativados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Everaldy!$A$44:$A$56</c:f>
              <c:strCache/>
            </c:strRef>
          </c:cat>
          <c:val>
            <c:numRef>
              <c:f>Everaldy!$C$44:$C$56</c:f>
              <c:numCache/>
            </c:numRef>
          </c:val>
          <c:smooth val="0"/>
        </c:ser>
        <c:axId val="56885291"/>
        <c:axId val="42205572"/>
      </c:line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05572"/>
        <c:crosses val="autoZero"/>
        <c:auto val="1"/>
        <c:lblOffset val="100"/>
        <c:noMultiLvlLbl val="0"/>
      </c:catAx>
      <c:valAx>
        <c:axId val="42205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8529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Vendas</a:t>
            </a: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 por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Everaldy!$E$43</c:f>
              <c:strCache>
                <c:ptCount val="1"/>
                <c:pt idx="0">
                  <c:v>Vendas por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Everaldy!$A$44:$A$56</c:f>
              <c:strCache/>
            </c:strRef>
          </c:cat>
          <c:val>
            <c:numRef>
              <c:f>Everaldy!$E$44:$E$56</c:f>
              <c:numCache/>
            </c:numRef>
          </c:val>
        </c:ser>
        <c:axId val="44305829"/>
        <c:axId val="63208142"/>
      </c:bar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8142"/>
        <c:crosses val="autoZero"/>
        <c:auto val="1"/>
        <c:lblOffset val="100"/>
        <c:noMultiLvlLbl val="0"/>
      </c:catAx>
      <c:valAx>
        <c:axId val="63208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0582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clientes que é preciso activar no serasa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"/>
          <c:y val="0.276"/>
          <c:w val="0.810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Everaldy!$D$43</c:f>
              <c:strCache>
                <c:ptCount val="1"/>
                <c:pt idx="0">
                  <c:v>Nr de clientes ativados no Serasa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Everaldy!$A$44:$A$56</c:f>
              <c:strCache/>
            </c:strRef>
          </c:cat>
          <c:val>
            <c:numRef>
              <c:f>Everaldy!$D$44:$D$56</c:f>
              <c:numCache/>
            </c:numRef>
          </c:val>
        </c:ser>
        <c:axId val="32002367"/>
        <c:axId val="19585848"/>
      </c:bar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5848"/>
        <c:crosses val="autoZero"/>
        <c:auto val="1"/>
        <c:lblOffset val="100"/>
        <c:noMultiLvlLbl val="0"/>
      </c:catAx>
      <c:valAx>
        <c:axId val="19585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236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Everaldy!$F$43</c:f>
              <c:strCache>
                <c:ptCount val="1"/>
                <c:pt idx="0">
                  <c:v>Nr de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Everaldy!$A$44:$A$56</c:f>
              <c:strCache/>
            </c:strRef>
          </c:cat>
          <c:val>
            <c:numRef>
              <c:f>Everaldy!$F$44:$F$56</c:f>
              <c:numCache/>
            </c:numRef>
          </c:val>
        </c:ser>
        <c:axId val="42054905"/>
        <c:axId val="42949826"/>
      </c:bar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49826"/>
        <c:crosses val="autoZero"/>
        <c:auto val="1"/>
        <c:lblOffset val="100"/>
        <c:noMultiLvlLbl val="0"/>
      </c:catAx>
      <c:valAx>
        <c:axId val="42949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5490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pedidos colocados fora do tempo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Everaldy!$H$43</c:f>
              <c:strCache>
                <c:ptCount val="1"/>
                <c:pt idx="0">
                  <c:v>Nr de pedidos colocados fora do tempo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Everaldy!$A$44:$A$56</c:f>
              <c:strCache/>
            </c:strRef>
          </c:cat>
          <c:val>
            <c:numRef>
              <c:f>Everaldy!$H$44:$H$56</c:f>
              <c:numCache/>
            </c:numRef>
          </c:val>
          <c:smooth val="0"/>
        </c:ser>
        <c:axId val="51004115"/>
        <c:axId val="56383852"/>
      </c:line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3852"/>
        <c:crosses val="autoZero"/>
        <c:auto val="1"/>
        <c:lblOffset val="100"/>
        <c:noMultiLvlLbl val="0"/>
      </c:catAx>
      <c:valAx>
        <c:axId val="56383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411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Everaldy!$G$43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Everaldy!$A$44:$A$56</c:f>
              <c:strCache/>
            </c:strRef>
          </c:cat>
          <c:val>
            <c:numRef>
              <c:f>Everaldy!$G$44:$G$56</c:f>
              <c:numCache/>
            </c:numRef>
          </c:val>
          <c:smooth val="0"/>
        </c:ser>
        <c:axId val="37692621"/>
        <c:axId val="3689270"/>
      </c:line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9270"/>
        <c:crosses val="autoZero"/>
        <c:auto val="1"/>
        <c:lblOffset val="100"/>
        <c:noMultiLvlLbl val="0"/>
      </c:catAx>
      <c:valAx>
        <c:axId val="3689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9262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Nr. De clientes</a:t>
            </a:r>
            <a:r>
              <a:rPr lang="en-US" cap="none" sz="140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 ativados no Serasa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Evolução!$A$37</c:f>
              <c:strCache>
                <c:ptCount val="1"/>
                <c:pt idx="0">
                  <c:v>Nr de clientes ativados no Serasa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Evolução!$B$34:$N$34</c:f>
              <c:strCache/>
            </c:strRef>
          </c:cat>
          <c:val>
            <c:numRef>
              <c:f>Evolução!$B$37:$N$37</c:f>
              <c:numCache/>
            </c:numRef>
          </c:val>
          <c:smooth val="0"/>
        </c:ser>
        <c:axId val="31911163"/>
        <c:axId val="18765012"/>
      </c:lineChart>
      <c:catAx>
        <c:axId val="3191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65012"/>
        <c:crosses val="autoZero"/>
        <c:auto val="1"/>
        <c:lblOffset val="100"/>
        <c:noMultiLvlLbl val="0"/>
      </c:catAx>
      <c:valAx>
        <c:axId val="18765012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191116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Everaldy!$K$44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Everaldy!$L$43:$T$43</c:f>
              <c:strCache/>
            </c:strRef>
          </c:cat>
          <c:val>
            <c:numRef>
              <c:f>Everaldy!$L$44:$T$44</c:f>
              <c:numCache/>
            </c:numRef>
          </c:val>
          <c:smooth val="0"/>
        </c:ser>
        <c:ser>
          <c:idx val="1"/>
          <c:order val="1"/>
          <c:tx>
            <c:strRef>
              <c:f>Everaldy!$K$45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Everaldy!$L$43:$T$43</c:f>
              <c:strCache/>
            </c:strRef>
          </c:cat>
          <c:val>
            <c:numRef>
              <c:f>Everaldy!$L$45:$T$45</c:f>
              <c:numCache/>
            </c:numRef>
          </c:val>
          <c:smooth val="0"/>
        </c:ser>
        <c:ser>
          <c:idx val="2"/>
          <c:order val="2"/>
          <c:tx>
            <c:strRef>
              <c:f>Everaldy!$K$46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Everaldy!$L$43:$T$43</c:f>
              <c:strCache/>
            </c:strRef>
          </c:cat>
          <c:val>
            <c:numRef>
              <c:f>Everaldy!$L$46:$T$46</c:f>
              <c:numCache/>
            </c:numRef>
          </c:val>
          <c:smooth val="0"/>
        </c:ser>
        <c:axId val="33203431"/>
        <c:axId val="30395424"/>
      </c:line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95424"/>
        <c:crosses val="autoZero"/>
        <c:auto val="1"/>
        <c:lblOffset val="100"/>
        <c:noMultiLvlLbl val="0"/>
      </c:catAx>
      <c:valAx>
        <c:axId val="30395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0343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Ivo!$B$43</c:f>
              <c:strCache>
                <c:ptCount val="1"/>
                <c:pt idx="0">
                  <c:v>Valor mensal das vendas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Ivo!$A$44:$A$56</c:f>
              <c:strCache/>
            </c:strRef>
          </c:cat>
          <c:val>
            <c:numRef>
              <c:f>Ivo!$B$44:$B$56</c:f>
              <c:numCache/>
            </c:numRef>
          </c:val>
          <c:smooth val="0"/>
        </c:ser>
        <c:axId val="5123361"/>
        <c:axId val="46110250"/>
      </c:lineChart>
      <c:cat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10250"/>
        <c:crosses val="autoZero"/>
        <c:auto val="1"/>
        <c:lblOffset val="100"/>
        <c:noMultiLvlLbl val="0"/>
      </c:catAx>
      <c:valAx>
        <c:axId val="46110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36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Ivo!$C$43</c:f>
              <c:strCache>
                <c:ptCount val="1"/>
                <c:pt idx="0">
                  <c:v>Clientes Novos e reativados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Ivo!$A$44:$A$56</c:f>
              <c:strCache/>
            </c:strRef>
          </c:cat>
          <c:val>
            <c:numRef>
              <c:f>Ivo!$C$44:$C$56</c:f>
              <c:numCache/>
            </c:numRef>
          </c:val>
          <c:smooth val="0"/>
        </c:ser>
        <c:axId val="12339067"/>
        <c:axId val="43942740"/>
      </c:line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42740"/>
        <c:crosses val="autoZero"/>
        <c:auto val="1"/>
        <c:lblOffset val="100"/>
        <c:noMultiLvlLbl val="0"/>
      </c:catAx>
      <c:valAx>
        <c:axId val="43942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3906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Vendas</a:t>
            </a: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 por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Ivo!$E$43</c:f>
              <c:strCache>
                <c:ptCount val="1"/>
                <c:pt idx="0">
                  <c:v>Vendas por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Ivo!$A$44:$A$56</c:f>
              <c:strCache/>
            </c:strRef>
          </c:cat>
          <c:val>
            <c:numRef>
              <c:f>Ivo!$E$44:$E$56</c:f>
              <c:numCache/>
            </c:numRef>
          </c:val>
        </c:ser>
        <c:axId val="59940341"/>
        <c:axId val="2592158"/>
      </c:bar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2158"/>
        <c:crosses val="autoZero"/>
        <c:auto val="1"/>
        <c:lblOffset val="100"/>
        <c:noMultiLvlLbl val="0"/>
      </c:catAx>
      <c:valAx>
        <c:axId val="2592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4034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clientes que é preciso activar no serasa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"/>
          <c:y val="0.276"/>
          <c:w val="0.810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Ivo!$D$43</c:f>
              <c:strCache>
                <c:ptCount val="1"/>
                <c:pt idx="0">
                  <c:v>Nr de clientes ativados no Serasa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Ivo!$A$44:$A$56</c:f>
              <c:strCache/>
            </c:strRef>
          </c:cat>
          <c:val>
            <c:numRef>
              <c:f>Ivo!$D$44:$D$56</c:f>
              <c:numCache/>
            </c:numRef>
          </c:val>
        </c:ser>
        <c:axId val="23329423"/>
        <c:axId val="8638216"/>
      </c:bar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38216"/>
        <c:crosses val="autoZero"/>
        <c:auto val="1"/>
        <c:lblOffset val="100"/>
        <c:noMultiLvlLbl val="0"/>
      </c:catAx>
      <c:valAx>
        <c:axId val="8638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2942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Ivo!$F$43</c:f>
              <c:strCache>
                <c:ptCount val="1"/>
                <c:pt idx="0">
                  <c:v>Nr de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Ivo!$A$44:$A$56</c:f>
              <c:strCache/>
            </c:strRef>
          </c:cat>
          <c:val>
            <c:numRef>
              <c:f>Ivo!$F$44:$F$56</c:f>
              <c:numCache/>
            </c:numRef>
          </c:val>
        </c:ser>
        <c:axId val="10635081"/>
        <c:axId val="28606866"/>
      </c:bar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06866"/>
        <c:crosses val="autoZero"/>
        <c:auto val="1"/>
        <c:lblOffset val="100"/>
        <c:noMultiLvlLbl val="0"/>
      </c:catAx>
      <c:valAx>
        <c:axId val="28606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3508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pedidos colocados fora do tempo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Ivo!$H$43</c:f>
              <c:strCache>
                <c:ptCount val="1"/>
                <c:pt idx="0">
                  <c:v>Nr de pedidos colocados fora do tempo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Ivo!$A$44:$A$56</c:f>
              <c:strCache/>
            </c:strRef>
          </c:cat>
          <c:val>
            <c:numRef>
              <c:f>Ivo!$H$44:$H$56</c:f>
              <c:numCache/>
            </c:numRef>
          </c:val>
          <c:smooth val="0"/>
        </c:ser>
        <c:axId val="56135203"/>
        <c:axId val="35454780"/>
      </c:line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54780"/>
        <c:crosses val="autoZero"/>
        <c:auto val="1"/>
        <c:lblOffset val="100"/>
        <c:noMultiLvlLbl val="0"/>
      </c:catAx>
      <c:valAx>
        <c:axId val="35454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3520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Ivo!$G$43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Ivo!$A$44:$A$56</c:f>
              <c:strCache/>
            </c:strRef>
          </c:cat>
          <c:val>
            <c:numRef>
              <c:f>Ivo!$G$44:$G$56</c:f>
              <c:numCache/>
            </c:numRef>
          </c:val>
          <c:smooth val="0"/>
        </c:ser>
        <c:axId val="50657565"/>
        <c:axId val="53264902"/>
      </c:line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64902"/>
        <c:crosses val="autoZero"/>
        <c:auto val="1"/>
        <c:lblOffset val="100"/>
        <c:noMultiLvlLbl val="0"/>
      </c:catAx>
      <c:valAx>
        <c:axId val="53264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5756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Ivo!$K$44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Ivo!$L$43:$T$43</c:f>
              <c:strCache/>
            </c:strRef>
          </c:cat>
          <c:val>
            <c:numRef>
              <c:f>Ivo!$L$44:$T$44</c:f>
              <c:numCache/>
            </c:numRef>
          </c:val>
          <c:smooth val="0"/>
        </c:ser>
        <c:ser>
          <c:idx val="1"/>
          <c:order val="1"/>
          <c:tx>
            <c:strRef>
              <c:f>Ivo!$K$45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Ivo!$L$43:$T$43</c:f>
              <c:strCache/>
            </c:strRef>
          </c:cat>
          <c:val>
            <c:numRef>
              <c:f>Ivo!$L$45:$T$45</c:f>
              <c:numCache/>
            </c:numRef>
          </c:val>
          <c:smooth val="0"/>
        </c:ser>
        <c:ser>
          <c:idx val="2"/>
          <c:order val="2"/>
          <c:tx>
            <c:strRef>
              <c:f>Ivo!$K$46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Ivo!$L$43:$T$43</c:f>
              <c:strCache/>
            </c:strRef>
          </c:cat>
          <c:val>
            <c:numRef>
              <c:f>Ivo!$L$46:$T$46</c:f>
              <c:numCache/>
            </c:numRef>
          </c:val>
          <c:smooth val="0"/>
        </c:ser>
        <c:axId val="9622071"/>
        <c:axId val="19489776"/>
      </c:lineChart>
      <c:cat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89776"/>
        <c:crosses val="autoZero"/>
        <c:auto val="1"/>
        <c:lblOffset val="100"/>
        <c:noMultiLvlLbl val="0"/>
      </c:catAx>
      <c:valAx>
        <c:axId val="19489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2207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Jânio!$B$43</c:f>
              <c:strCache>
                <c:ptCount val="1"/>
                <c:pt idx="0">
                  <c:v>Valor mensal das vendas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Jânio!$A$44:$A$56</c:f>
              <c:strCache/>
            </c:strRef>
          </c:cat>
          <c:val>
            <c:numRef>
              <c:f>Jânio!$B$44:$B$56</c:f>
              <c:numCache/>
            </c:numRef>
          </c:val>
          <c:smooth val="0"/>
        </c:ser>
        <c:axId val="41190257"/>
        <c:axId val="35167994"/>
      </c:line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67994"/>
        <c:crosses val="autoZero"/>
        <c:auto val="1"/>
        <c:lblOffset val="100"/>
        <c:noMultiLvlLbl val="0"/>
      </c:catAx>
      <c:valAx>
        <c:axId val="35167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9025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3"/>
    </mc:Choice>
    <mc:Fallback>
      <c:style val="1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Distribuição vendas</a:t>
            </a:r>
          </a:p>
        </c:rich>
      </c:tx>
      <c:layout>
        <c:manualLayout>
          <c:xMode val="edge"/>
          <c:yMode val="edge"/>
          <c:x val="0.28875"/>
          <c:y val="0.01875"/>
        </c:manualLayout>
      </c:layout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'Distribuição vendedor'!$B$54</c:f>
              <c:strCache>
                <c:ptCount val="1"/>
                <c:pt idx="0">
                  <c:v>Valor mensal das vendas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'Distribuição vendedor'!$A$55:$A$69</c:f>
              <c:strCache/>
            </c:strRef>
          </c:cat>
          <c:val>
            <c:numRef>
              <c:f>'Distribuição vendedor'!$B$55:$B$69</c:f>
              <c:numCache/>
            </c:numRef>
          </c:val>
        </c:ser>
        <c:gapWidth val="100"/>
        <c:axId val="34667381"/>
        <c:axId val="43570974"/>
      </c:barChart>
      <c:catAx>
        <c:axId val="34667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0974"/>
        <c:crosses val="autoZero"/>
        <c:auto val="1"/>
        <c:lblOffset val="100"/>
        <c:noMultiLvlLbl val="0"/>
      </c:catAx>
      <c:valAx>
        <c:axId val="43570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6738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Jânio!$C$43</c:f>
              <c:strCache>
                <c:ptCount val="1"/>
                <c:pt idx="0">
                  <c:v>Clientes Novos e reativados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Jânio!$A$44:$A$56</c:f>
              <c:strCache/>
            </c:strRef>
          </c:cat>
          <c:val>
            <c:numRef>
              <c:f>Jânio!$C$44:$C$56</c:f>
              <c:numCache/>
            </c:numRef>
          </c:val>
          <c:smooth val="0"/>
        </c:ser>
        <c:axId val="48076491"/>
        <c:axId val="30035236"/>
      </c:line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35236"/>
        <c:crosses val="autoZero"/>
        <c:auto val="1"/>
        <c:lblOffset val="100"/>
        <c:noMultiLvlLbl val="0"/>
      </c:catAx>
      <c:valAx>
        <c:axId val="30035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7649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Vendas</a:t>
            </a: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 por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Jânio!$E$43</c:f>
              <c:strCache>
                <c:ptCount val="1"/>
                <c:pt idx="0">
                  <c:v>Vendas por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Jânio!$A$44:$A$56</c:f>
              <c:strCache/>
            </c:strRef>
          </c:cat>
          <c:val>
            <c:numRef>
              <c:f>Jânio!$E$44:$E$56</c:f>
              <c:numCache/>
            </c:numRef>
          </c:val>
        </c:ser>
        <c:axId val="1881669"/>
        <c:axId val="16935022"/>
      </c:bar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35022"/>
        <c:crosses val="autoZero"/>
        <c:auto val="1"/>
        <c:lblOffset val="100"/>
        <c:noMultiLvlLbl val="0"/>
      </c:catAx>
      <c:valAx>
        <c:axId val="16935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166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clientes que é preciso activar no serasa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"/>
          <c:y val="0.276"/>
          <c:w val="0.810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Jânio!$D$43</c:f>
              <c:strCache>
                <c:ptCount val="1"/>
                <c:pt idx="0">
                  <c:v>Nr de clientes ativados no Serasa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Jânio!$A$44:$A$56</c:f>
              <c:strCache/>
            </c:strRef>
          </c:cat>
          <c:val>
            <c:numRef>
              <c:f>Jânio!$D$44:$D$56</c:f>
              <c:numCache/>
            </c:numRef>
          </c:val>
        </c:ser>
        <c:axId val="18197471"/>
        <c:axId val="29559512"/>
      </c:bar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59512"/>
        <c:crosses val="autoZero"/>
        <c:auto val="1"/>
        <c:lblOffset val="100"/>
        <c:noMultiLvlLbl val="0"/>
      </c:catAx>
      <c:valAx>
        <c:axId val="29559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9747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Jânio!$F$43</c:f>
              <c:strCache>
                <c:ptCount val="1"/>
                <c:pt idx="0">
                  <c:v>Nr de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Jânio!$A$44:$A$56</c:f>
              <c:strCache/>
            </c:strRef>
          </c:cat>
          <c:val>
            <c:numRef>
              <c:f>Jânio!$F$44:$F$56</c:f>
              <c:numCache/>
            </c:numRef>
          </c:val>
        </c:ser>
        <c:axId val="64709017"/>
        <c:axId val="45510242"/>
      </c:bar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10242"/>
        <c:crosses val="autoZero"/>
        <c:auto val="1"/>
        <c:lblOffset val="100"/>
        <c:noMultiLvlLbl val="0"/>
      </c:catAx>
      <c:valAx>
        <c:axId val="45510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0901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pedidos colocados fora do tempo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Jânio!$H$43</c:f>
              <c:strCache>
                <c:ptCount val="1"/>
                <c:pt idx="0">
                  <c:v>Nr de pedidos colocados fora do tempo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Jânio!$A$44:$A$56</c:f>
              <c:strCache/>
            </c:strRef>
          </c:cat>
          <c:val>
            <c:numRef>
              <c:f>Jânio!$H$44:$H$56</c:f>
              <c:numCache/>
            </c:numRef>
          </c:val>
          <c:smooth val="0"/>
        </c:ser>
        <c:axId val="6938995"/>
        <c:axId val="62450956"/>
      </c:lineChart>
      <c:catAx>
        <c:axId val="69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50956"/>
        <c:crosses val="autoZero"/>
        <c:auto val="1"/>
        <c:lblOffset val="100"/>
        <c:noMultiLvlLbl val="0"/>
      </c:catAx>
      <c:valAx>
        <c:axId val="62450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3899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Jânio!$G$43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Jânio!$A$44:$A$56</c:f>
              <c:strCache/>
            </c:strRef>
          </c:cat>
          <c:val>
            <c:numRef>
              <c:f>Jânio!$G$44:$G$56</c:f>
              <c:numCache/>
            </c:numRef>
          </c:val>
          <c:smooth val="0"/>
        </c:ser>
        <c:axId val="25187693"/>
        <c:axId val="25362646"/>
      </c:lineChart>
      <c:catAx>
        <c:axId val="2518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62646"/>
        <c:crosses val="autoZero"/>
        <c:auto val="1"/>
        <c:lblOffset val="100"/>
        <c:noMultiLvlLbl val="0"/>
      </c:catAx>
      <c:valAx>
        <c:axId val="25362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8769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Jânio!$K$44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Jânio!$L$43:$T$43</c:f>
              <c:strCache/>
            </c:strRef>
          </c:cat>
          <c:val>
            <c:numRef>
              <c:f>Jânio!$L$44:$T$44</c:f>
              <c:numCache/>
            </c:numRef>
          </c:val>
          <c:smooth val="0"/>
        </c:ser>
        <c:ser>
          <c:idx val="1"/>
          <c:order val="1"/>
          <c:tx>
            <c:strRef>
              <c:f>Jânio!$K$45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Jânio!$L$43:$T$43</c:f>
              <c:strCache/>
            </c:strRef>
          </c:cat>
          <c:val>
            <c:numRef>
              <c:f>Jânio!$L$45:$T$45</c:f>
              <c:numCache/>
            </c:numRef>
          </c:val>
          <c:smooth val="0"/>
        </c:ser>
        <c:ser>
          <c:idx val="2"/>
          <c:order val="2"/>
          <c:tx>
            <c:strRef>
              <c:f>Jânio!$K$46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Jânio!$L$43:$T$43</c:f>
              <c:strCache/>
            </c:strRef>
          </c:cat>
          <c:val>
            <c:numRef>
              <c:f>Jânio!$L$46:$T$46</c:f>
              <c:numCache/>
            </c:numRef>
          </c:val>
          <c:smooth val="0"/>
        </c:ser>
        <c:axId val="26937223"/>
        <c:axId val="41108416"/>
      </c:line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08416"/>
        <c:crosses val="autoZero"/>
        <c:auto val="1"/>
        <c:lblOffset val="100"/>
        <c:noMultiLvlLbl val="0"/>
      </c:catAx>
      <c:valAx>
        <c:axId val="41108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3722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Junior!$B$43</c:f>
              <c:strCache>
                <c:ptCount val="1"/>
                <c:pt idx="0">
                  <c:v>Valor mensal das vendas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Junior!$A$44:$A$56</c:f>
              <c:strCache/>
            </c:strRef>
          </c:cat>
          <c:val>
            <c:numRef>
              <c:f>Junior!$B$44:$B$56</c:f>
              <c:numCache/>
            </c:numRef>
          </c:val>
          <c:smooth val="0"/>
        </c:ser>
        <c:axId val="34431425"/>
        <c:axId val="41447370"/>
      </c:line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47370"/>
        <c:crosses val="autoZero"/>
        <c:auto val="1"/>
        <c:lblOffset val="100"/>
        <c:noMultiLvlLbl val="0"/>
      </c:catAx>
      <c:valAx>
        <c:axId val="41447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3142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Junior!$C$43</c:f>
              <c:strCache>
                <c:ptCount val="1"/>
                <c:pt idx="0">
                  <c:v>Clientes Novos e reativados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Junior!$A$44:$A$56</c:f>
              <c:strCache/>
            </c:strRef>
          </c:cat>
          <c:val>
            <c:numRef>
              <c:f>Junior!$C$44:$C$56</c:f>
              <c:numCache/>
            </c:numRef>
          </c:val>
          <c:smooth val="0"/>
        </c:ser>
        <c:axId val="37482011"/>
        <c:axId val="1793780"/>
      </c:lineChart>
      <c:catAx>
        <c:axId val="3748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3780"/>
        <c:crosses val="autoZero"/>
        <c:auto val="1"/>
        <c:lblOffset val="100"/>
        <c:noMultiLvlLbl val="0"/>
      </c:catAx>
      <c:valAx>
        <c:axId val="1793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8201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Vendas</a:t>
            </a: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 por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Junior!$E$43</c:f>
              <c:strCache>
                <c:ptCount val="1"/>
                <c:pt idx="0">
                  <c:v>Vendas por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Junior!$A$44:$A$56</c:f>
              <c:strCache/>
            </c:strRef>
          </c:cat>
          <c:val>
            <c:numRef>
              <c:f>Junior!$E$44:$E$56</c:f>
              <c:numCache/>
            </c:numRef>
          </c:val>
        </c:ser>
        <c:axId val="16144021"/>
        <c:axId val="11078462"/>
      </c:bar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78462"/>
        <c:crosses val="autoZero"/>
        <c:auto val="1"/>
        <c:lblOffset val="100"/>
        <c:noMultiLvlLbl val="0"/>
      </c:catAx>
      <c:valAx>
        <c:axId val="11078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4402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Novos Clientes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825"/>
          <c:y val="0.2785"/>
          <c:w val="0.46575"/>
          <c:h val="0.63875"/>
        </c:manualLayout>
      </c:layout>
      <c:pieChart>
        <c:varyColors val="1"/>
        <c:ser>
          <c:idx val="0"/>
          <c:order val="0"/>
          <c:tx>
            <c:strRef>
              <c:f>'Distribuição vendedor'!$C$54</c:f>
              <c:strCache>
                <c:ptCount val="1"/>
                <c:pt idx="0">
                  <c:v>Clientes Novos e reativados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F11B58"/>
              </a:solidFill>
            </c:spPr>
          </c:dPt>
          <c:dPt>
            <c:idx val="4"/>
            <c:spPr>
              <a:solidFill>
                <a:srgbClr val="CD180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'Distribuição vendedor'!$A$55:$A$69</c:f>
              <c:strCache/>
            </c:strRef>
          </c:cat>
          <c:val>
            <c:numRef>
              <c:f>'Distribuição vendedor'!$C$55:$C$69</c:f>
              <c:numCache/>
            </c:numRef>
          </c:val>
        </c:ser>
      </c:pieChart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clientes que é preciso activar no serasa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"/>
          <c:y val="0.276"/>
          <c:w val="0.810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Junior!$D$43</c:f>
              <c:strCache>
                <c:ptCount val="1"/>
                <c:pt idx="0">
                  <c:v>Nr de clientes ativados no Serasa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Junior!$A$44:$A$56</c:f>
              <c:strCache/>
            </c:strRef>
          </c:cat>
          <c:val>
            <c:numRef>
              <c:f>Junior!$D$44:$D$56</c:f>
              <c:numCache/>
            </c:numRef>
          </c:val>
        </c:ser>
        <c:axId val="32597295"/>
        <c:axId val="24940200"/>
      </c:bar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40200"/>
        <c:crosses val="autoZero"/>
        <c:auto val="1"/>
        <c:lblOffset val="100"/>
        <c:noMultiLvlLbl val="0"/>
      </c:catAx>
      <c:valAx>
        <c:axId val="24940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9729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Junior!$F$43</c:f>
              <c:strCache>
                <c:ptCount val="1"/>
                <c:pt idx="0">
                  <c:v>Nr de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Junior!$A$44:$A$56</c:f>
              <c:strCache/>
            </c:strRef>
          </c:cat>
          <c:val>
            <c:numRef>
              <c:f>Junior!$F$44:$F$56</c:f>
              <c:numCache/>
            </c:numRef>
          </c:val>
        </c:ser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90290"/>
        <c:crosses val="autoZero"/>
        <c:auto val="1"/>
        <c:lblOffset val="100"/>
        <c:noMultiLvlLbl val="0"/>
      </c:catAx>
      <c:valAx>
        <c:axId val="6890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3520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pedidos colocados fora do tempo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Junior!$H$43</c:f>
              <c:strCache>
                <c:ptCount val="1"/>
                <c:pt idx="0">
                  <c:v>Nr de pedidos colocados fora do tempo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Junior!$A$44:$A$56</c:f>
              <c:strCache/>
            </c:strRef>
          </c:cat>
          <c:val>
            <c:numRef>
              <c:f>Junior!$H$44:$H$56</c:f>
              <c:numCache/>
            </c:numRef>
          </c:val>
          <c:smooth val="0"/>
        </c:ser>
        <c:axId val="62012611"/>
        <c:axId val="21242588"/>
      </c:line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42588"/>
        <c:crosses val="autoZero"/>
        <c:auto val="1"/>
        <c:lblOffset val="100"/>
        <c:noMultiLvlLbl val="0"/>
      </c:catAx>
      <c:valAx>
        <c:axId val="21242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1261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Junior!$G$43</c:f>
              <c:strCache>
                <c:ptCount val="1"/>
                <c:pt idx="0">
                  <c:v>Carga que volta por pedido errado de vendedor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Junior!$A$44:$A$56</c:f>
              <c:strCache/>
            </c:strRef>
          </c:cat>
          <c:val>
            <c:numRef>
              <c:f>Junior!$G$44:$G$56</c:f>
              <c:numCache/>
            </c:numRef>
          </c:val>
          <c:smooth val="0"/>
        </c:ser>
        <c:axId val="56965565"/>
        <c:axId val="42928038"/>
      </c:lineChart>
      <c:catAx>
        <c:axId val="569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28038"/>
        <c:crosses val="autoZero"/>
        <c:auto val="1"/>
        <c:lblOffset val="100"/>
        <c:noMultiLvlLbl val="0"/>
      </c:catAx>
      <c:valAx>
        <c:axId val="42928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6556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Junior!$K$44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Junior!$L$43:$T$43</c:f>
              <c:strCache/>
            </c:strRef>
          </c:cat>
          <c:val>
            <c:numRef>
              <c:f>Junior!$L$44:$T$44</c:f>
              <c:numCache/>
            </c:numRef>
          </c:val>
          <c:smooth val="0"/>
        </c:ser>
        <c:ser>
          <c:idx val="1"/>
          <c:order val="1"/>
          <c:tx>
            <c:strRef>
              <c:f>Junior!$K$45</c:f>
              <c:strCache>
                <c:ptCount val="1"/>
                <c:pt idx="0">
                  <c:v>Julho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Junior!$L$43:$T$43</c:f>
              <c:strCache/>
            </c:strRef>
          </c:cat>
          <c:val>
            <c:numRef>
              <c:f>Junior!$L$45:$T$45</c:f>
              <c:numCache/>
            </c:numRef>
          </c:val>
          <c:smooth val="0"/>
        </c:ser>
        <c:ser>
          <c:idx val="2"/>
          <c:order val="2"/>
          <c:tx>
            <c:strRef>
              <c:f>Junior!$K$46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Junior!$L$43:$T$43</c:f>
              <c:strCache/>
            </c:strRef>
          </c:cat>
          <c:val>
            <c:numRef>
              <c:f>Junior!$L$46:$T$46</c:f>
              <c:numCache/>
            </c:numRef>
          </c:val>
          <c:smooth val="0"/>
        </c:ser>
        <c:axId val="50808023"/>
        <c:axId val="54619024"/>
      </c:line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19024"/>
        <c:crosses val="autoZero"/>
        <c:auto val="1"/>
        <c:lblOffset val="100"/>
        <c:noMultiLvlLbl val="0"/>
      </c:catAx>
      <c:valAx>
        <c:axId val="54619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0802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Lúcio!$B$43</c:f>
              <c:strCache>
                <c:ptCount val="1"/>
                <c:pt idx="0">
                  <c:v>Valor mensal das vendas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Lúcio!$A$44:$A$56</c:f>
              <c:strCache/>
            </c:strRef>
          </c:cat>
          <c:val>
            <c:numRef>
              <c:f>Lúcio!$B$44:$B$56</c:f>
              <c:numCache/>
            </c:numRef>
          </c:val>
          <c:smooth val="0"/>
        </c:ser>
        <c:axId val="21809169"/>
        <c:axId val="62064794"/>
      </c:line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64794"/>
        <c:crosses val="autoZero"/>
        <c:auto val="1"/>
        <c:lblOffset val="100"/>
        <c:noMultiLvlLbl val="0"/>
      </c:catAx>
      <c:valAx>
        <c:axId val="62064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0916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92D05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Lúcio!$C$43</c:f>
              <c:strCache>
                <c:ptCount val="1"/>
                <c:pt idx="0">
                  <c:v>Clientes Novos e reativados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Lúcio!$A$44:$A$56</c:f>
              <c:strCache/>
            </c:strRef>
          </c:cat>
          <c:val>
            <c:numRef>
              <c:f>Lúcio!$C$44:$C$56</c:f>
              <c:numCache/>
            </c:numRef>
          </c:val>
          <c:smooth val="0"/>
        </c:ser>
        <c:axId val="21712235"/>
        <c:axId val="61192388"/>
      </c:line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92388"/>
        <c:crosses val="autoZero"/>
        <c:auto val="1"/>
        <c:lblOffset val="100"/>
        <c:noMultiLvlLbl val="0"/>
      </c:catAx>
      <c:valAx>
        <c:axId val="61192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1223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Vendas</a:t>
            </a:r>
            <a:r>
              <a:rPr lang="en-US" cap="none" sz="1600" u="none" baseline="0">
                <a:solidFill>
                  <a:srgbClr val="92D050"/>
                </a:solidFill>
                <a:latin typeface="Calibri"/>
                <a:ea typeface="Calibri"/>
                <a:cs typeface="Calibri"/>
              </a:rPr>
              <a:t> por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Lúcio!$E$43</c:f>
              <c:strCache>
                <c:ptCount val="1"/>
                <c:pt idx="0">
                  <c:v>Vendas por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Lúcio!$A$44:$A$56</c:f>
              <c:strCache/>
            </c:strRef>
          </c:cat>
          <c:val>
            <c:numRef>
              <c:f>Lúcio!$E$44:$E$56</c:f>
              <c:numCache/>
            </c:numRef>
          </c:val>
        </c:ser>
        <c:axId val="13860581"/>
        <c:axId val="57636366"/>
      </c:bar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6058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C00000"/>
                </a:solidFill>
                <a:latin typeface="Calibri"/>
                <a:ea typeface="Calibri"/>
                <a:cs typeface="Calibri"/>
              </a:rPr>
              <a:t>Nr de clientes que é preciso activar no serasa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"/>
          <c:y val="0.276"/>
          <c:w val="0.810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Lúcio!$D$43</c:f>
              <c:strCache>
                <c:ptCount val="1"/>
                <c:pt idx="0">
                  <c:v>Nr de clientes ativados no Serasa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Lúcio!$A$44:$A$56</c:f>
              <c:strCache/>
            </c:strRef>
          </c:cat>
          <c:val>
            <c:numRef>
              <c:f>Lúcio!$D$44:$D$56</c:f>
              <c:numCache/>
            </c:numRef>
          </c:val>
        </c:ser>
        <c:axId val="48965247"/>
        <c:axId val="38034040"/>
      </c:bar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34040"/>
        <c:crosses val="autoZero"/>
        <c:auto val="1"/>
        <c:lblOffset val="100"/>
        <c:noMultiLvlLbl val="0"/>
      </c:catAx>
      <c:valAx>
        <c:axId val="38034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6524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C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Lúcio!$F$43</c:f>
              <c:strCache>
                <c:ptCount val="1"/>
                <c:pt idx="0">
                  <c:v>Nr de entregas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Lúcio!$A$44:$A$56</c:f>
              <c:strCache/>
            </c:strRef>
          </c:cat>
          <c:val>
            <c:numRef>
              <c:f>Lúcio!$F$44:$F$56</c:f>
              <c:numCache/>
            </c:numRef>
          </c:val>
        </c:ser>
        <c:axId val="6762041"/>
        <c:axId val="60858370"/>
      </c:bar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6204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b.%20Administra&#231;&#227;o.xlsx" TargetMode="External" /><Relationship Id="rId3" Type="http://schemas.openxmlformats.org/officeDocument/2006/relationships/hyperlink" Target="d.%20Log&#237;stica.xlsx" TargetMode="External" /><Relationship Id="rId4" Type="http://schemas.openxmlformats.org/officeDocument/2006/relationships/hyperlink" Target="#'Evo regi&#245;es'!A1" /><Relationship Id="rId5" Type="http://schemas.openxmlformats.org/officeDocument/2006/relationships/hyperlink" Target="c.Vendas.xlsx" TargetMode="External" /><Relationship Id="rId6" Type="http://schemas.openxmlformats.org/officeDocument/2006/relationships/hyperlink" Target="#Adelar!A1" /><Relationship Id="rId7" Type="http://schemas.openxmlformats.org/officeDocument/2006/relationships/hyperlink" Target="#Assis!A1" /><Relationship Id="rId8" Type="http://schemas.openxmlformats.org/officeDocument/2006/relationships/hyperlink" Target="#Claiton!A1" /><Relationship Id="rId9" Type="http://schemas.openxmlformats.org/officeDocument/2006/relationships/hyperlink" Target="#Cleiton!A1" /><Relationship Id="rId10" Type="http://schemas.openxmlformats.org/officeDocument/2006/relationships/hyperlink" Target="#Diego!A1" /><Relationship Id="rId11" Type="http://schemas.openxmlformats.org/officeDocument/2006/relationships/hyperlink" Target="#Evandro!A1" /><Relationship Id="rId12" Type="http://schemas.openxmlformats.org/officeDocument/2006/relationships/hyperlink" Target="#Everaldy!A1" /><Relationship Id="rId13" Type="http://schemas.openxmlformats.org/officeDocument/2006/relationships/hyperlink" Target="#Ivo!A1" /><Relationship Id="rId14" Type="http://schemas.openxmlformats.org/officeDocument/2006/relationships/hyperlink" Target="#Junior!A1" /><Relationship Id="rId15" Type="http://schemas.openxmlformats.org/officeDocument/2006/relationships/hyperlink" Target="#Valdir!A1" /><Relationship Id="rId16" Type="http://schemas.openxmlformats.org/officeDocument/2006/relationships/hyperlink" Target="#L&#250;cio!A1" /><Relationship Id="rId17" Type="http://schemas.openxmlformats.org/officeDocument/2006/relationships/hyperlink" Target="#J&#226;nio!A1" /><Relationship Id="rId18" Type="http://schemas.openxmlformats.org/officeDocument/2006/relationships/hyperlink" Target="#Talita!A1" /><Relationship Id="rId19" Type="http://schemas.openxmlformats.org/officeDocument/2006/relationships/hyperlink" Target="#Vanderley!A1" /><Relationship Id="rId20" Type="http://schemas.openxmlformats.org/officeDocument/2006/relationships/hyperlink" Target="#Nelson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Relationship Id="rId3" Type="http://schemas.openxmlformats.org/officeDocument/2006/relationships/chart" Target="/xl/charts/chart65.xml" /><Relationship Id="rId4" Type="http://schemas.openxmlformats.org/officeDocument/2006/relationships/chart" Target="/xl/charts/chart66.xml" /><Relationship Id="rId5" Type="http://schemas.openxmlformats.org/officeDocument/2006/relationships/chart" Target="/xl/charts/chart67.xml" /><Relationship Id="rId6" Type="http://schemas.openxmlformats.org/officeDocument/2006/relationships/chart" Target="/xl/charts/chart68.xml" /><Relationship Id="rId7" Type="http://schemas.openxmlformats.org/officeDocument/2006/relationships/chart" Target="/xl/charts/chart69.xml" /><Relationship Id="rId8" Type="http://schemas.openxmlformats.org/officeDocument/2006/relationships/hyperlink" Target="#Adelar!A1" /><Relationship Id="rId9" Type="http://schemas.openxmlformats.org/officeDocument/2006/relationships/hyperlink" Target="#Assis!A1" /><Relationship Id="rId10" Type="http://schemas.openxmlformats.org/officeDocument/2006/relationships/hyperlink" Target="#Claiton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Valdir!A1" /><Relationship Id="rId18" Type="http://schemas.openxmlformats.org/officeDocument/2006/relationships/hyperlink" Target="#L&#250;cio!A1" /><Relationship Id="rId19" Type="http://schemas.openxmlformats.org/officeDocument/2006/relationships/hyperlink" Target="#J&#226;nio!A1" /><Relationship Id="rId20" Type="http://schemas.openxmlformats.org/officeDocument/2006/relationships/hyperlink" Target="#Talita!A1" /><Relationship Id="rId21" Type="http://schemas.openxmlformats.org/officeDocument/2006/relationships/hyperlink" Target="#Vanderley!A1" /><Relationship Id="rId22" Type="http://schemas.openxmlformats.org/officeDocument/2006/relationships/hyperlink" Target="#Nelson!A1" /><Relationship Id="rId23" Type="http://schemas.openxmlformats.org/officeDocument/2006/relationships/hyperlink" Target="#In&#237;cio!A1" /><Relationship Id="rId24" Type="http://schemas.openxmlformats.org/officeDocument/2006/relationships/chart" Target="/xl/charts/chart7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Relationship Id="rId4" Type="http://schemas.openxmlformats.org/officeDocument/2006/relationships/chart" Target="/xl/charts/chart74.xml" /><Relationship Id="rId5" Type="http://schemas.openxmlformats.org/officeDocument/2006/relationships/chart" Target="/xl/charts/chart75.xml" /><Relationship Id="rId6" Type="http://schemas.openxmlformats.org/officeDocument/2006/relationships/chart" Target="/xl/charts/chart76.xml" /><Relationship Id="rId7" Type="http://schemas.openxmlformats.org/officeDocument/2006/relationships/chart" Target="/xl/charts/chart77.xml" /><Relationship Id="rId8" Type="http://schemas.openxmlformats.org/officeDocument/2006/relationships/hyperlink" Target="#Adelar!A1" /><Relationship Id="rId9" Type="http://schemas.openxmlformats.org/officeDocument/2006/relationships/hyperlink" Target="#Assis!A1" /><Relationship Id="rId10" Type="http://schemas.openxmlformats.org/officeDocument/2006/relationships/hyperlink" Target="#Claiton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Valdir!A1" /><Relationship Id="rId18" Type="http://schemas.openxmlformats.org/officeDocument/2006/relationships/hyperlink" Target="#L&#250;cio!A1" /><Relationship Id="rId19" Type="http://schemas.openxmlformats.org/officeDocument/2006/relationships/hyperlink" Target="#J&#226;nio!A1" /><Relationship Id="rId20" Type="http://schemas.openxmlformats.org/officeDocument/2006/relationships/hyperlink" Target="#Talita!A1" /><Relationship Id="rId21" Type="http://schemas.openxmlformats.org/officeDocument/2006/relationships/hyperlink" Target="#Vanderley!A1" /><Relationship Id="rId22" Type="http://schemas.openxmlformats.org/officeDocument/2006/relationships/hyperlink" Target="#Nelson!A1" /><Relationship Id="rId23" Type="http://schemas.openxmlformats.org/officeDocument/2006/relationships/hyperlink" Target="#In&#237;cio!A1" /><Relationship Id="rId24" Type="http://schemas.openxmlformats.org/officeDocument/2006/relationships/chart" Target="/xl/charts/chart7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Relationship Id="rId3" Type="http://schemas.openxmlformats.org/officeDocument/2006/relationships/chart" Target="/xl/charts/chart81.xml" /><Relationship Id="rId4" Type="http://schemas.openxmlformats.org/officeDocument/2006/relationships/chart" Target="/xl/charts/chart82.xml" /><Relationship Id="rId5" Type="http://schemas.openxmlformats.org/officeDocument/2006/relationships/chart" Target="/xl/charts/chart83.xml" /><Relationship Id="rId6" Type="http://schemas.openxmlformats.org/officeDocument/2006/relationships/chart" Target="/xl/charts/chart84.xml" /><Relationship Id="rId7" Type="http://schemas.openxmlformats.org/officeDocument/2006/relationships/chart" Target="/xl/charts/chart85.xml" /><Relationship Id="rId8" Type="http://schemas.openxmlformats.org/officeDocument/2006/relationships/hyperlink" Target="#Adelar!A1" /><Relationship Id="rId9" Type="http://schemas.openxmlformats.org/officeDocument/2006/relationships/hyperlink" Target="#Assis!A1" /><Relationship Id="rId10" Type="http://schemas.openxmlformats.org/officeDocument/2006/relationships/hyperlink" Target="#Claiton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Valdir!A1" /><Relationship Id="rId18" Type="http://schemas.openxmlformats.org/officeDocument/2006/relationships/hyperlink" Target="#L&#250;cio!A1" /><Relationship Id="rId19" Type="http://schemas.openxmlformats.org/officeDocument/2006/relationships/hyperlink" Target="#J&#226;nio!A1" /><Relationship Id="rId20" Type="http://schemas.openxmlformats.org/officeDocument/2006/relationships/hyperlink" Target="#Talita!A1" /><Relationship Id="rId21" Type="http://schemas.openxmlformats.org/officeDocument/2006/relationships/hyperlink" Target="#Vanderley!A1" /><Relationship Id="rId22" Type="http://schemas.openxmlformats.org/officeDocument/2006/relationships/hyperlink" Target="#Nelson!A1" /><Relationship Id="rId23" Type="http://schemas.openxmlformats.org/officeDocument/2006/relationships/hyperlink" Target="#In&#237;cio!A1" /><Relationship Id="rId24" Type="http://schemas.openxmlformats.org/officeDocument/2006/relationships/chart" Target="/xl/charts/chart8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7.xml" /><Relationship Id="rId2" Type="http://schemas.openxmlformats.org/officeDocument/2006/relationships/chart" Target="/xl/charts/chart88.xml" /><Relationship Id="rId3" Type="http://schemas.openxmlformats.org/officeDocument/2006/relationships/chart" Target="/xl/charts/chart89.xml" /><Relationship Id="rId4" Type="http://schemas.openxmlformats.org/officeDocument/2006/relationships/chart" Target="/xl/charts/chart90.xml" /><Relationship Id="rId5" Type="http://schemas.openxmlformats.org/officeDocument/2006/relationships/chart" Target="/xl/charts/chart91.xml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hyperlink" Target="#Adelar!A1" /><Relationship Id="rId9" Type="http://schemas.openxmlformats.org/officeDocument/2006/relationships/hyperlink" Target="#Assis!A1" /><Relationship Id="rId10" Type="http://schemas.openxmlformats.org/officeDocument/2006/relationships/hyperlink" Target="#Claiton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Valdir!A1" /><Relationship Id="rId18" Type="http://schemas.openxmlformats.org/officeDocument/2006/relationships/hyperlink" Target="#L&#250;cio!A1" /><Relationship Id="rId19" Type="http://schemas.openxmlformats.org/officeDocument/2006/relationships/hyperlink" Target="#J&#226;nio!A1" /><Relationship Id="rId20" Type="http://schemas.openxmlformats.org/officeDocument/2006/relationships/hyperlink" Target="#Talita!A1" /><Relationship Id="rId21" Type="http://schemas.openxmlformats.org/officeDocument/2006/relationships/hyperlink" Target="#Vanderley!A1" /><Relationship Id="rId22" Type="http://schemas.openxmlformats.org/officeDocument/2006/relationships/hyperlink" Target="#Nelson!A1" /><Relationship Id="rId23" Type="http://schemas.openxmlformats.org/officeDocument/2006/relationships/hyperlink" Target="#In&#237;cio!A1" /><Relationship Id="rId24" Type="http://schemas.openxmlformats.org/officeDocument/2006/relationships/chart" Target="/xl/charts/chart9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5.xml" /><Relationship Id="rId2" Type="http://schemas.openxmlformats.org/officeDocument/2006/relationships/chart" Target="/xl/charts/chart96.xml" /><Relationship Id="rId3" Type="http://schemas.openxmlformats.org/officeDocument/2006/relationships/chart" Target="/xl/charts/chart97.xml" /><Relationship Id="rId4" Type="http://schemas.openxmlformats.org/officeDocument/2006/relationships/chart" Target="/xl/charts/chart98.xml" /><Relationship Id="rId5" Type="http://schemas.openxmlformats.org/officeDocument/2006/relationships/chart" Target="/xl/charts/chart99.xml" /><Relationship Id="rId6" Type="http://schemas.openxmlformats.org/officeDocument/2006/relationships/chart" Target="/xl/charts/chart100.xml" /><Relationship Id="rId7" Type="http://schemas.openxmlformats.org/officeDocument/2006/relationships/chart" Target="/xl/charts/chart101.xml" /><Relationship Id="rId8" Type="http://schemas.openxmlformats.org/officeDocument/2006/relationships/hyperlink" Target="#Adelar!A1" /><Relationship Id="rId9" Type="http://schemas.openxmlformats.org/officeDocument/2006/relationships/hyperlink" Target="#Assis!A1" /><Relationship Id="rId10" Type="http://schemas.openxmlformats.org/officeDocument/2006/relationships/hyperlink" Target="#Claiton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Valdir!A1" /><Relationship Id="rId18" Type="http://schemas.openxmlformats.org/officeDocument/2006/relationships/hyperlink" Target="#L&#250;cio!A1" /><Relationship Id="rId19" Type="http://schemas.openxmlformats.org/officeDocument/2006/relationships/hyperlink" Target="#J&#226;nio!A1" /><Relationship Id="rId20" Type="http://schemas.openxmlformats.org/officeDocument/2006/relationships/hyperlink" Target="#Talita!A1" /><Relationship Id="rId21" Type="http://schemas.openxmlformats.org/officeDocument/2006/relationships/hyperlink" Target="#Vanderley!A1" /><Relationship Id="rId22" Type="http://schemas.openxmlformats.org/officeDocument/2006/relationships/hyperlink" Target="#Nelson!A1" /><Relationship Id="rId23" Type="http://schemas.openxmlformats.org/officeDocument/2006/relationships/hyperlink" Target="#In&#237;cio!A1" /><Relationship Id="rId24" Type="http://schemas.openxmlformats.org/officeDocument/2006/relationships/chart" Target="/xl/charts/chart10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3.xml" /><Relationship Id="rId2" Type="http://schemas.openxmlformats.org/officeDocument/2006/relationships/chart" Target="/xl/charts/chart104.xml" /><Relationship Id="rId3" Type="http://schemas.openxmlformats.org/officeDocument/2006/relationships/chart" Target="/xl/charts/chart105.xml" /><Relationship Id="rId4" Type="http://schemas.openxmlformats.org/officeDocument/2006/relationships/chart" Target="/xl/charts/chart106.xml" /><Relationship Id="rId5" Type="http://schemas.openxmlformats.org/officeDocument/2006/relationships/chart" Target="/xl/charts/chart107.xml" /><Relationship Id="rId6" Type="http://schemas.openxmlformats.org/officeDocument/2006/relationships/chart" Target="/xl/charts/chart108.xml" /><Relationship Id="rId7" Type="http://schemas.openxmlformats.org/officeDocument/2006/relationships/chart" Target="/xl/charts/chart109.xml" /><Relationship Id="rId8" Type="http://schemas.openxmlformats.org/officeDocument/2006/relationships/hyperlink" Target="#Adelar!A1" /><Relationship Id="rId9" Type="http://schemas.openxmlformats.org/officeDocument/2006/relationships/hyperlink" Target="#Assis!A1" /><Relationship Id="rId10" Type="http://schemas.openxmlformats.org/officeDocument/2006/relationships/hyperlink" Target="#Claiton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Valdir!A1" /><Relationship Id="rId18" Type="http://schemas.openxmlformats.org/officeDocument/2006/relationships/hyperlink" Target="#L&#250;cio!A1" /><Relationship Id="rId19" Type="http://schemas.openxmlformats.org/officeDocument/2006/relationships/hyperlink" Target="#J&#226;nio!A1" /><Relationship Id="rId20" Type="http://schemas.openxmlformats.org/officeDocument/2006/relationships/hyperlink" Target="#Talita!A1" /><Relationship Id="rId21" Type="http://schemas.openxmlformats.org/officeDocument/2006/relationships/hyperlink" Target="#Vanderley!A1" /><Relationship Id="rId22" Type="http://schemas.openxmlformats.org/officeDocument/2006/relationships/hyperlink" Target="#Nelson!A1" /><Relationship Id="rId23" Type="http://schemas.openxmlformats.org/officeDocument/2006/relationships/hyperlink" Target="#In&#237;cio!A1" /><Relationship Id="rId24" Type="http://schemas.openxmlformats.org/officeDocument/2006/relationships/chart" Target="/xl/charts/chart1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1.xml" /><Relationship Id="rId2" Type="http://schemas.openxmlformats.org/officeDocument/2006/relationships/chart" Target="/xl/charts/chart112.xml" /><Relationship Id="rId3" Type="http://schemas.openxmlformats.org/officeDocument/2006/relationships/chart" Target="/xl/charts/chart113.xml" /><Relationship Id="rId4" Type="http://schemas.openxmlformats.org/officeDocument/2006/relationships/chart" Target="/xl/charts/chart114.xml" /><Relationship Id="rId5" Type="http://schemas.openxmlformats.org/officeDocument/2006/relationships/chart" Target="/xl/charts/chart115.xml" /><Relationship Id="rId6" Type="http://schemas.openxmlformats.org/officeDocument/2006/relationships/chart" Target="/xl/charts/chart116.xml" /><Relationship Id="rId7" Type="http://schemas.openxmlformats.org/officeDocument/2006/relationships/chart" Target="/xl/charts/chart117.xml" /><Relationship Id="rId8" Type="http://schemas.openxmlformats.org/officeDocument/2006/relationships/hyperlink" Target="#Adelar!A1" /><Relationship Id="rId9" Type="http://schemas.openxmlformats.org/officeDocument/2006/relationships/hyperlink" Target="#Assis!A1" /><Relationship Id="rId10" Type="http://schemas.openxmlformats.org/officeDocument/2006/relationships/hyperlink" Target="#Claiton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Valdir!A1" /><Relationship Id="rId18" Type="http://schemas.openxmlformats.org/officeDocument/2006/relationships/hyperlink" Target="#L&#250;cio!A1" /><Relationship Id="rId19" Type="http://schemas.openxmlformats.org/officeDocument/2006/relationships/hyperlink" Target="#J&#226;nio!A1" /><Relationship Id="rId20" Type="http://schemas.openxmlformats.org/officeDocument/2006/relationships/hyperlink" Target="#Talita!A1" /><Relationship Id="rId21" Type="http://schemas.openxmlformats.org/officeDocument/2006/relationships/hyperlink" Target="#Vanderley!A1" /><Relationship Id="rId22" Type="http://schemas.openxmlformats.org/officeDocument/2006/relationships/hyperlink" Target="#Nelson!A1" /><Relationship Id="rId23" Type="http://schemas.openxmlformats.org/officeDocument/2006/relationships/hyperlink" Target="#In&#237;cio!A1" /><Relationship Id="rId24" Type="http://schemas.openxmlformats.org/officeDocument/2006/relationships/chart" Target="/xl/charts/chart11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9.xml" /><Relationship Id="rId2" Type="http://schemas.openxmlformats.org/officeDocument/2006/relationships/chart" Target="/xl/charts/chart120.xml" /><Relationship Id="rId3" Type="http://schemas.openxmlformats.org/officeDocument/2006/relationships/chart" Target="/xl/charts/chart121.xml" /><Relationship Id="rId4" Type="http://schemas.openxmlformats.org/officeDocument/2006/relationships/chart" Target="/xl/charts/chart122.xml" /><Relationship Id="rId5" Type="http://schemas.openxmlformats.org/officeDocument/2006/relationships/chart" Target="/xl/charts/chart123.xml" /><Relationship Id="rId6" Type="http://schemas.openxmlformats.org/officeDocument/2006/relationships/chart" Target="/xl/charts/chart124.xml" /><Relationship Id="rId7" Type="http://schemas.openxmlformats.org/officeDocument/2006/relationships/chart" Target="/xl/charts/chart125.xml" /><Relationship Id="rId8" Type="http://schemas.openxmlformats.org/officeDocument/2006/relationships/hyperlink" Target="#Adelar!A1" /><Relationship Id="rId9" Type="http://schemas.openxmlformats.org/officeDocument/2006/relationships/hyperlink" Target="#Assis!A1" /><Relationship Id="rId10" Type="http://schemas.openxmlformats.org/officeDocument/2006/relationships/hyperlink" Target="#Claiton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Valdir!A1" /><Relationship Id="rId18" Type="http://schemas.openxmlformats.org/officeDocument/2006/relationships/hyperlink" Target="#L&#250;cio!A1" /><Relationship Id="rId19" Type="http://schemas.openxmlformats.org/officeDocument/2006/relationships/hyperlink" Target="#J&#226;nio!A1" /><Relationship Id="rId20" Type="http://schemas.openxmlformats.org/officeDocument/2006/relationships/hyperlink" Target="#Talita!A1" /><Relationship Id="rId21" Type="http://schemas.openxmlformats.org/officeDocument/2006/relationships/hyperlink" Target="#Vanderley!A1" /><Relationship Id="rId22" Type="http://schemas.openxmlformats.org/officeDocument/2006/relationships/hyperlink" Target="#Nelson!A1" /><Relationship Id="rId23" Type="http://schemas.openxmlformats.org/officeDocument/2006/relationships/hyperlink" Target="#In&#237;cio!A1" /><Relationship Id="rId24" Type="http://schemas.openxmlformats.org/officeDocument/2006/relationships/chart" Target="/xl/charts/chart12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7.xml" /><Relationship Id="rId2" Type="http://schemas.openxmlformats.org/officeDocument/2006/relationships/chart" Target="/xl/charts/chart128.xml" /><Relationship Id="rId3" Type="http://schemas.openxmlformats.org/officeDocument/2006/relationships/chart" Target="/xl/charts/chart129.xml" /><Relationship Id="rId4" Type="http://schemas.openxmlformats.org/officeDocument/2006/relationships/chart" Target="/xl/charts/chart130.xml" /><Relationship Id="rId5" Type="http://schemas.openxmlformats.org/officeDocument/2006/relationships/chart" Target="/xl/charts/chart131.xml" /><Relationship Id="rId6" Type="http://schemas.openxmlformats.org/officeDocument/2006/relationships/chart" Target="/xl/charts/chart132.xml" /><Relationship Id="rId7" Type="http://schemas.openxmlformats.org/officeDocument/2006/relationships/chart" Target="/xl/charts/chart133.xml" /><Relationship Id="rId8" Type="http://schemas.openxmlformats.org/officeDocument/2006/relationships/hyperlink" Target="#Adelar!A1" /><Relationship Id="rId9" Type="http://schemas.openxmlformats.org/officeDocument/2006/relationships/hyperlink" Target="#Assis!A1" /><Relationship Id="rId10" Type="http://schemas.openxmlformats.org/officeDocument/2006/relationships/hyperlink" Target="#Claiton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Valdir!A1" /><Relationship Id="rId18" Type="http://schemas.openxmlformats.org/officeDocument/2006/relationships/hyperlink" Target="#L&#250;cio!A1" /><Relationship Id="rId19" Type="http://schemas.openxmlformats.org/officeDocument/2006/relationships/hyperlink" Target="#J&#226;nio!A1" /><Relationship Id="rId20" Type="http://schemas.openxmlformats.org/officeDocument/2006/relationships/hyperlink" Target="#Talita!A1" /><Relationship Id="rId21" Type="http://schemas.openxmlformats.org/officeDocument/2006/relationships/hyperlink" Target="#Vanderley!A1" /><Relationship Id="rId22" Type="http://schemas.openxmlformats.org/officeDocument/2006/relationships/hyperlink" Target="#Nelson!A1" /><Relationship Id="rId23" Type="http://schemas.openxmlformats.org/officeDocument/2006/relationships/hyperlink" Target="#In&#237;cio!A1" /><Relationship Id="rId24" Type="http://schemas.openxmlformats.org/officeDocument/2006/relationships/chart" Target="/xl/charts/chart13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hyperlink" Target="#Adelar!A1" /><Relationship Id="rId9" Type="http://schemas.openxmlformats.org/officeDocument/2006/relationships/hyperlink" Target="#Assis!A1" /><Relationship Id="rId10" Type="http://schemas.openxmlformats.org/officeDocument/2006/relationships/hyperlink" Target="#Claiton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Valdir!A1" /><Relationship Id="rId18" Type="http://schemas.openxmlformats.org/officeDocument/2006/relationships/hyperlink" Target="#L&#250;cio!A1" /><Relationship Id="rId19" Type="http://schemas.openxmlformats.org/officeDocument/2006/relationships/hyperlink" Target="#J&#226;nio!A1" /><Relationship Id="rId20" Type="http://schemas.openxmlformats.org/officeDocument/2006/relationships/hyperlink" Target="#Talita!A1" /><Relationship Id="rId21" Type="http://schemas.openxmlformats.org/officeDocument/2006/relationships/hyperlink" Target="#Vanderley!A1" /><Relationship Id="rId22" Type="http://schemas.openxmlformats.org/officeDocument/2006/relationships/hyperlink" Target="#Nelson!A1" /><Relationship Id="rId23" Type="http://schemas.openxmlformats.org/officeDocument/2006/relationships/hyperlink" Target="#In&#237;cio!A1" /><Relationship Id="rId24" Type="http://schemas.openxmlformats.org/officeDocument/2006/relationships/chart" Target="/xl/charts/chart2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hyperlink" Target="#Adelar!A1" /><Relationship Id="rId9" Type="http://schemas.openxmlformats.org/officeDocument/2006/relationships/hyperlink" Target="#Assis!A1" /><Relationship Id="rId10" Type="http://schemas.openxmlformats.org/officeDocument/2006/relationships/hyperlink" Target="#Claiton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Valdir!A1" /><Relationship Id="rId18" Type="http://schemas.openxmlformats.org/officeDocument/2006/relationships/hyperlink" Target="#L&#250;cio!A1" /><Relationship Id="rId19" Type="http://schemas.openxmlformats.org/officeDocument/2006/relationships/hyperlink" Target="#J&#226;nio!A1" /><Relationship Id="rId20" Type="http://schemas.openxmlformats.org/officeDocument/2006/relationships/hyperlink" Target="#Talita!A1" /><Relationship Id="rId21" Type="http://schemas.openxmlformats.org/officeDocument/2006/relationships/hyperlink" Target="#Vanderley!A1" /><Relationship Id="rId22" Type="http://schemas.openxmlformats.org/officeDocument/2006/relationships/hyperlink" Target="#Nelson!A1" /><Relationship Id="rId23" Type="http://schemas.openxmlformats.org/officeDocument/2006/relationships/hyperlink" Target="#In&#237;cio!A1" /><Relationship Id="rId24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hyperlink" Target="#Adelar!A1" /><Relationship Id="rId9" Type="http://schemas.openxmlformats.org/officeDocument/2006/relationships/hyperlink" Target="#Assis!A1" /><Relationship Id="rId10" Type="http://schemas.openxmlformats.org/officeDocument/2006/relationships/hyperlink" Target="#Claiton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Valdir!A1" /><Relationship Id="rId18" Type="http://schemas.openxmlformats.org/officeDocument/2006/relationships/hyperlink" Target="#L&#250;cio!A1" /><Relationship Id="rId19" Type="http://schemas.openxmlformats.org/officeDocument/2006/relationships/hyperlink" Target="#J&#226;nio!A1" /><Relationship Id="rId20" Type="http://schemas.openxmlformats.org/officeDocument/2006/relationships/hyperlink" Target="#Talita!A1" /><Relationship Id="rId21" Type="http://schemas.openxmlformats.org/officeDocument/2006/relationships/hyperlink" Target="#Vanderley!A1" /><Relationship Id="rId22" Type="http://schemas.openxmlformats.org/officeDocument/2006/relationships/hyperlink" Target="#Nelson!A1" /><Relationship Id="rId23" Type="http://schemas.openxmlformats.org/officeDocument/2006/relationships/hyperlink" Target="#In&#237;cio!A1" /><Relationship Id="rId24" Type="http://schemas.openxmlformats.org/officeDocument/2006/relationships/chart" Target="/xl/charts/chart3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hyperlink" Target="#Adelar!A1" /><Relationship Id="rId9" Type="http://schemas.openxmlformats.org/officeDocument/2006/relationships/hyperlink" Target="#Assis!A1" /><Relationship Id="rId10" Type="http://schemas.openxmlformats.org/officeDocument/2006/relationships/hyperlink" Target="#Claiton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Valdir!A1" /><Relationship Id="rId18" Type="http://schemas.openxmlformats.org/officeDocument/2006/relationships/hyperlink" Target="#L&#250;cio!A1" /><Relationship Id="rId19" Type="http://schemas.openxmlformats.org/officeDocument/2006/relationships/hyperlink" Target="#J&#226;nio!A1" /><Relationship Id="rId20" Type="http://schemas.openxmlformats.org/officeDocument/2006/relationships/hyperlink" Target="#Talita!A1" /><Relationship Id="rId21" Type="http://schemas.openxmlformats.org/officeDocument/2006/relationships/hyperlink" Target="#Vanderley!A1" /><Relationship Id="rId22" Type="http://schemas.openxmlformats.org/officeDocument/2006/relationships/hyperlink" Target="#Nelson!A1" /><Relationship Id="rId23" Type="http://schemas.openxmlformats.org/officeDocument/2006/relationships/hyperlink" Target="#In&#237;cio!A1" /><Relationship Id="rId24" Type="http://schemas.openxmlformats.org/officeDocument/2006/relationships/chart" Target="/xl/charts/chart4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Relationship Id="rId3" Type="http://schemas.openxmlformats.org/officeDocument/2006/relationships/chart" Target="/xl/charts/chart49.xml" /><Relationship Id="rId4" Type="http://schemas.openxmlformats.org/officeDocument/2006/relationships/chart" Target="/xl/charts/chart50.xml" /><Relationship Id="rId5" Type="http://schemas.openxmlformats.org/officeDocument/2006/relationships/chart" Target="/xl/charts/chart51.xml" /><Relationship Id="rId6" Type="http://schemas.openxmlformats.org/officeDocument/2006/relationships/chart" Target="/xl/charts/chart52.xml" /><Relationship Id="rId7" Type="http://schemas.openxmlformats.org/officeDocument/2006/relationships/chart" Target="/xl/charts/chart53.xml" /><Relationship Id="rId8" Type="http://schemas.openxmlformats.org/officeDocument/2006/relationships/hyperlink" Target="#Adelar!A1" /><Relationship Id="rId9" Type="http://schemas.openxmlformats.org/officeDocument/2006/relationships/hyperlink" Target="#Assis!A1" /><Relationship Id="rId10" Type="http://schemas.openxmlformats.org/officeDocument/2006/relationships/hyperlink" Target="#Claiton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Valdir!A1" /><Relationship Id="rId18" Type="http://schemas.openxmlformats.org/officeDocument/2006/relationships/hyperlink" Target="#L&#250;cio!A1" /><Relationship Id="rId19" Type="http://schemas.openxmlformats.org/officeDocument/2006/relationships/hyperlink" Target="#J&#226;nio!A1" /><Relationship Id="rId20" Type="http://schemas.openxmlformats.org/officeDocument/2006/relationships/hyperlink" Target="#Talita!A1" /><Relationship Id="rId21" Type="http://schemas.openxmlformats.org/officeDocument/2006/relationships/hyperlink" Target="#Vanderley!A1" /><Relationship Id="rId22" Type="http://schemas.openxmlformats.org/officeDocument/2006/relationships/hyperlink" Target="#Nelson!A1" /><Relationship Id="rId23" Type="http://schemas.openxmlformats.org/officeDocument/2006/relationships/hyperlink" Target="#In&#237;cio!A1" /><Relationship Id="rId24" Type="http://schemas.openxmlformats.org/officeDocument/2006/relationships/chart" Target="/xl/charts/chart5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Relationship Id="rId7" Type="http://schemas.openxmlformats.org/officeDocument/2006/relationships/chart" Target="/xl/charts/chart61.xml" /><Relationship Id="rId8" Type="http://schemas.openxmlformats.org/officeDocument/2006/relationships/hyperlink" Target="#Adelar!A1" /><Relationship Id="rId9" Type="http://schemas.openxmlformats.org/officeDocument/2006/relationships/hyperlink" Target="#Assis!A1" /><Relationship Id="rId10" Type="http://schemas.openxmlformats.org/officeDocument/2006/relationships/hyperlink" Target="#Claiton!A1" /><Relationship Id="rId11" Type="http://schemas.openxmlformats.org/officeDocument/2006/relationships/hyperlink" Target="#Cleiton!A1" /><Relationship Id="rId12" Type="http://schemas.openxmlformats.org/officeDocument/2006/relationships/hyperlink" Target="#Diego!A1" /><Relationship Id="rId13" Type="http://schemas.openxmlformats.org/officeDocument/2006/relationships/hyperlink" Target="#Evandro!A1" /><Relationship Id="rId14" Type="http://schemas.openxmlformats.org/officeDocument/2006/relationships/hyperlink" Target="#Everaldy!A1" /><Relationship Id="rId15" Type="http://schemas.openxmlformats.org/officeDocument/2006/relationships/hyperlink" Target="#Ivo!A1" /><Relationship Id="rId16" Type="http://schemas.openxmlformats.org/officeDocument/2006/relationships/hyperlink" Target="#Junior!A1" /><Relationship Id="rId17" Type="http://schemas.openxmlformats.org/officeDocument/2006/relationships/hyperlink" Target="#Valdir!A1" /><Relationship Id="rId18" Type="http://schemas.openxmlformats.org/officeDocument/2006/relationships/hyperlink" Target="#L&#250;cio!A1" /><Relationship Id="rId19" Type="http://schemas.openxmlformats.org/officeDocument/2006/relationships/hyperlink" Target="#J&#226;nio!A1" /><Relationship Id="rId20" Type="http://schemas.openxmlformats.org/officeDocument/2006/relationships/hyperlink" Target="#Talita!A1" /><Relationship Id="rId21" Type="http://schemas.openxmlformats.org/officeDocument/2006/relationships/hyperlink" Target="#Vanderley!A1" /><Relationship Id="rId22" Type="http://schemas.openxmlformats.org/officeDocument/2006/relationships/hyperlink" Target="#Nelson!A1" /><Relationship Id="rId23" Type="http://schemas.openxmlformats.org/officeDocument/2006/relationships/hyperlink" Target="#In&#237;cio!A1" /><Relationship Id="rId24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2</xdr:row>
      <xdr:rowOff>0</xdr:rowOff>
    </xdr:from>
    <xdr:to>
      <xdr:col>13</xdr:col>
      <xdr:colOff>342900</xdr:colOff>
      <xdr:row>7</xdr:row>
      <xdr:rowOff>123825</xdr:rowOff>
    </xdr:to>
    <xdr:pic>
      <xdr:nvPicPr>
        <xdr:cNvPr id="2" name="Picture 1" descr="logo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14875" y="381000"/>
          <a:ext cx="3552825" cy="1114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9525</xdr:colOff>
      <xdr:row>3</xdr:row>
      <xdr:rowOff>180975</xdr:rowOff>
    </xdr:from>
    <xdr:to>
      <xdr:col>4</xdr:col>
      <xdr:colOff>590550</xdr:colOff>
      <xdr:row>5</xdr:row>
      <xdr:rowOff>9525</xdr:rowOff>
    </xdr:to>
    <xdr:sp macro="" textlink="">
      <xdr:nvSpPr>
        <xdr:cNvPr id="3" name="Rectangle 2">
          <a:hlinkClick r:id="rId2"/>
        </xdr:cNvPr>
        <xdr:cNvSpPr/>
      </xdr:nvSpPr>
      <xdr:spPr>
        <a:xfrm>
          <a:off x="1838325" y="7905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Administração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581025</xdr:colOff>
      <xdr:row>7</xdr:row>
      <xdr:rowOff>19050</xdr:rowOff>
    </xdr:to>
    <xdr:sp macro="" textlink="">
      <xdr:nvSpPr>
        <xdr:cNvPr id="4" name="Rectangle 3">
          <a:hlinkClick r:id="rId3"/>
        </xdr:cNvPr>
        <xdr:cNvSpPr/>
      </xdr:nvSpPr>
      <xdr:spPr>
        <a:xfrm>
          <a:off x="1828800" y="11811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Logística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581025</xdr:colOff>
      <xdr:row>9</xdr:row>
      <xdr:rowOff>19050</xdr:rowOff>
    </xdr:to>
    <xdr:sp macro="" textlink="">
      <xdr:nvSpPr>
        <xdr:cNvPr id="5" name="Rectangle 4">
          <a:hlinkClick r:id="rId4"/>
        </xdr:cNvPr>
        <xdr:cNvSpPr/>
      </xdr:nvSpPr>
      <xdr:spPr>
        <a:xfrm>
          <a:off x="1828800" y="15621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Região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9525</xdr:colOff>
      <xdr:row>2</xdr:row>
      <xdr:rowOff>57150</xdr:rowOff>
    </xdr:from>
    <xdr:to>
      <xdr:col>4</xdr:col>
      <xdr:colOff>590550</xdr:colOff>
      <xdr:row>3</xdr:row>
      <xdr:rowOff>38100</xdr:rowOff>
    </xdr:to>
    <xdr:sp macro="" textlink="">
      <xdr:nvSpPr>
        <xdr:cNvPr id="6" name="Rectangle 5">
          <a:hlinkClick r:id="rId5"/>
        </xdr:cNvPr>
        <xdr:cNvSpPr/>
      </xdr:nvSpPr>
      <xdr:spPr>
        <a:xfrm>
          <a:off x="18383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Vendas</a:t>
          </a:r>
        </a:p>
      </xdr:txBody>
    </xdr:sp>
    <xdr:clientData/>
  </xdr:twoCellAnchor>
  <xdr:twoCellAnchor>
    <xdr:from>
      <xdr:col>0</xdr:col>
      <xdr:colOff>142875</xdr:colOff>
      <xdr:row>11</xdr:row>
      <xdr:rowOff>104775</xdr:rowOff>
    </xdr:from>
    <xdr:to>
      <xdr:col>2</xdr:col>
      <xdr:colOff>114300</xdr:colOff>
      <xdr:row>12</xdr:row>
      <xdr:rowOff>123825</xdr:rowOff>
    </xdr:to>
    <xdr:sp macro="" textlink="">
      <xdr:nvSpPr>
        <xdr:cNvPr id="7" name="Rectangle 6">
          <a:hlinkClick r:id="rId6"/>
        </xdr:cNvPr>
        <xdr:cNvSpPr/>
      </xdr:nvSpPr>
      <xdr:spPr>
        <a:xfrm>
          <a:off x="142875" y="22383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Adelar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11</xdr:row>
      <xdr:rowOff>104775</xdr:rowOff>
    </xdr:from>
    <xdr:to>
      <xdr:col>4</xdr:col>
      <xdr:colOff>228600</xdr:colOff>
      <xdr:row>12</xdr:row>
      <xdr:rowOff>123825</xdr:rowOff>
    </xdr:to>
    <xdr:sp macro="" textlink="">
      <xdr:nvSpPr>
        <xdr:cNvPr id="8" name="Rectangle 7">
          <a:hlinkClick r:id="rId7"/>
        </xdr:cNvPr>
        <xdr:cNvSpPr/>
      </xdr:nvSpPr>
      <xdr:spPr>
        <a:xfrm>
          <a:off x="1476375" y="22383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Assis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11</xdr:row>
      <xdr:rowOff>114300</xdr:rowOff>
    </xdr:from>
    <xdr:to>
      <xdr:col>6</xdr:col>
      <xdr:colOff>323850</xdr:colOff>
      <xdr:row>12</xdr:row>
      <xdr:rowOff>133350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2790825" y="22479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Claiton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11</xdr:row>
      <xdr:rowOff>114300</xdr:rowOff>
    </xdr:from>
    <xdr:to>
      <xdr:col>8</xdr:col>
      <xdr:colOff>409575</xdr:colOff>
      <xdr:row>12</xdr:row>
      <xdr:rowOff>133350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4095750" y="22479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Cleiton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11</xdr:row>
      <xdr:rowOff>114300</xdr:rowOff>
    </xdr:from>
    <xdr:to>
      <xdr:col>10</xdr:col>
      <xdr:colOff>514350</xdr:colOff>
      <xdr:row>12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5419725" y="22479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Diego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11</xdr:row>
      <xdr:rowOff>114300</xdr:rowOff>
    </xdr:from>
    <xdr:to>
      <xdr:col>13</xdr:col>
      <xdr:colOff>9525</xdr:colOff>
      <xdr:row>12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6743700" y="22479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Evandro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152400</xdr:colOff>
      <xdr:row>11</xdr:row>
      <xdr:rowOff>114300</xdr:rowOff>
    </xdr:from>
    <xdr:to>
      <xdr:col>15</xdr:col>
      <xdr:colOff>123825</xdr:colOff>
      <xdr:row>12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8077200" y="22479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Everaldy</a:t>
          </a:r>
        </a:p>
      </xdr:txBody>
    </xdr:sp>
    <xdr:clientData/>
  </xdr:twoCellAnchor>
  <xdr:twoCellAnchor>
    <xdr:from>
      <xdr:col>0</xdr:col>
      <xdr:colOff>133350</xdr:colOff>
      <xdr:row>13</xdr:row>
      <xdr:rowOff>9525</xdr:rowOff>
    </xdr:from>
    <xdr:to>
      <xdr:col>2</xdr:col>
      <xdr:colOff>104775</xdr:colOff>
      <xdr:row>14</xdr:row>
      <xdr:rowOff>28575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133350" y="25622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13</xdr:row>
      <xdr:rowOff>19050</xdr:rowOff>
    </xdr:from>
    <xdr:to>
      <xdr:col>6</xdr:col>
      <xdr:colOff>314325</xdr:colOff>
      <xdr:row>14</xdr:row>
      <xdr:rowOff>38100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2781300" y="25717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Junior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47625</xdr:colOff>
      <xdr:row>13</xdr:row>
      <xdr:rowOff>28575</xdr:rowOff>
    </xdr:from>
    <xdr:to>
      <xdr:col>13</xdr:col>
      <xdr:colOff>19050</xdr:colOff>
      <xdr:row>14</xdr:row>
      <xdr:rowOff>47625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6753225" y="25812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Valdir</a:t>
          </a:r>
        </a:p>
      </xdr:txBody>
    </xdr:sp>
    <xdr:clientData/>
  </xdr:twoCellAnchor>
  <xdr:twoCellAnchor>
    <xdr:from>
      <xdr:col>6</xdr:col>
      <xdr:colOff>438150</xdr:colOff>
      <xdr:row>13</xdr:row>
      <xdr:rowOff>38100</xdr:rowOff>
    </xdr:from>
    <xdr:to>
      <xdr:col>8</xdr:col>
      <xdr:colOff>409575</xdr:colOff>
      <xdr:row>14</xdr:row>
      <xdr:rowOff>57150</xdr:rowOff>
    </xdr:to>
    <xdr:sp macro="" textlink="">
      <xdr:nvSpPr>
        <xdr:cNvPr id="23" name="Rectangle 22">
          <a:hlinkClick r:id="rId16"/>
        </xdr:cNvPr>
        <xdr:cNvSpPr/>
      </xdr:nvSpPr>
      <xdr:spPr>
        <a:xfrm>
          <a:off x="4095750" y="25908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Lúcio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13</xdr:row>
      <xdr:rowOff>19050</xdr:rowOff>
    </xdr:from>
    <xdr:to>
      <xdr:col>4</xdr:col>
      <xdr:colOff>219075</xdr:colOff>
      <xdr:row>14</xdr:row>
      <xdr:rowOff>38100</xdr:rowOff>
    </xdr:to>
    <xdr:sp macro="" textlink="">
      <xdr:nvSpPr>
        <xdr:cNvPr id="26" name="Rectangle 25">
          <a:hlinkClick r:id="rId17"/>
        </xdr:cNvPr>
        <xdr:cNvSpPr/>
      </xdr:nvSpPr>
      <xdr:spPr>
        <a:xfrm>
          <a:off x="1466850" y="25717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Jânio</a:t>
          </a:r>
        </a:p>
      </xdr:txBody>
    </xdr:sp>
    <xdr:clientData/>
  </xdr:twoCellAnchor>
  <xdr:twoCellAnchor>
    <xdr:from>
      <xdr:col>0</xdr:col>
      <xdr:colOff>123825</xdr:colOff>
      <xdr:row>14</xdr:row>
      <xdr:rowOff>142875</xdr:rowOff>
    </xdr:from>
    <xdr:to>
      <xdr:col>2</xdr:col>
      <xdr:colOff>95250</xdr:colOff>
      <xdr:row>15</xdr:row>
      <xdr:rowOff>161925</xdr:rowOff>
    </xdr:to>
    <xdr:sp macro="" textlink="">
      <xdr:nvSpPr>
        <xdr:cNvPr id="30" name="Rectangle 29">
          <a:hlinkClick r:id="rId18"/>
        </xdr:cNvPr>
        <xdr:cNvSpPr/>
      </xdr:nvSpPr>
      <xdr:spPr>
        <a:xfrm>
          <a:off x="123825" y="28860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Talita</a:t>
          </a:r>
        </a:p>
      </xdr:txBody>
    </xdr:sp>
    <xdr:clientData/>
  </xdr:twoCellAnchor>
  <xdr:twoCellAnchor>
    <xdr:from>
      <xdr:col>13</xdr:col>
      <xdr:colOff>152400</xdr:colOff>
      <xdr:row>13</xdr:row>
      <xdr:rowOff>28575</xdr:rowOff>
    </xdr:from>
    <xdr:to>
      <xdr:col>15</xdr:col>
      <xdr:colOff>123825</xdr:colOff>
      <xdr:row>14</xdr:row>
      <xdr:rowOff>47625</xdr:rowOff>
    </xdr:to>
    <xdr:sp macro="" textlink="">
      <xdr:nvSpPr>
        <xdr:cNvPr id="31" name="Rectangle 30">
          <a:hlinkClick r:id="rId19"/>
        </xdr:cNvPr>
        <xdr:cNvSpPr/>
      </xdr:nvSpPr>
      <xdr:spPr>
        <a:xfrm>
          <a:off x="8077200" y="25812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Vanderley</a:t>
          </a:r>
        </a:p>
      </xdr:txBody>
    </xdr:sp>
    <xdr:clientData/>
  </xdr:twoCellAnchor>
  <xdr:twoCellAnchor>
    <xdr:from>
      <xdr:col>8</xdr:col>
      <xdr:colOff>542925</xdr:colOff>
      <xdr:row>13</xdr:row>
      <xdr:rowOff>19050</xdr:rowOff>
    </xdr:from>
    <xdr:to>
      <xdr:col>10</xdr:col>
      <xdr:colOff>514350</xdr:colOff>
      <xdr:row>14</xdr:row>
      <xdr:rowOff>38100</xdr:rowOff>
    </xdr:to>
    <xdr:sp macro="" textlink="">
      <xdr:nvSpPr>
        <xdr:cNvPr id="32" name="Rectangle 31">
          <a:hlinkClick r:id="rId20"/>
        </xdr:cNvPr>
        <xdr:cNvSpPr/>
      </xdr:nvSpPr>
      <xdr:spPr>
        <a:xfrm>
          <a:off x="5419725" y="25717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Nelson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171450</xdr:rowOff>
    </xdr:from>
    <xdr:to>
      <xdr:col>6</xdr:col>
      <xdr:colOff>276225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304800" y="1543050"/>
        <a:ext cx="3629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190500</xdr:rowOff>
    </xdr:from>
    <xdr:to>
      <xdr:col>12</xdr:col>
      <xdr:colOff>381000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3867150" y="1562100"/>
        <a:ext cx="3829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19</xdr:col>
      <xdr:colOff>9525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7667625" y="1552575"/>
        <a:ext cx="39243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22</xdr:row>
      <xdr:rowOff>123825</xdr:rowOff>
    </xdr:from>
    <xdr:to>
      <xdr:col>18</xdr:col>
      <xdr:colOff>447675</xdr:colOff>
      <xdr:row>38</xdr:row>
      <xdr:rowOff>133350</xdr:rowOff>
    </xdr:to>
    <xdr:graphicFrame macro="">
      <xdr:nvGraphicFramePr>
        <xdr:cNvPr id="5" name="Chart 4"/>
        <xdr:cNvGraphicFramePr/>
      </xdr:nvGraphicFramePr>
      <xdr:xfrm>
        <a:off x="8477250" y="4352925"/>
        <a:ext cx="29432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23</xdr:row>
      <xdr:rowOff>190500</xdr:rowOff>
    </xdr:from>
    <xdr:to>
      <xdr:col>9</xdr:col>
      <xdr:colOff>333375</xdr:colOff>
      <xdr:row>38</xdr:row>
      <xdr:rowOff>28575</xdr:rowOff>
    </xdr:to>
    <xdr:graphicFrame macro="">
      <xdr:nvGraphicFramePr>
        <xdr:cNvPr id="6" name="Chart 5"/>
        <xdr:cNvGraphicFramePr/>
      </xdr:nvGraphicFramePr>
      <xdr:xfrm>
        <a:off x="2838450" y="4610100"/>
        <a:ext cx="29813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266700</xdr:colOff>
      <xdr:row>24</xdr:row>
      <xdr:rowOff>19050</xdr:rowOff>
    </xdr:from>
    <xdr:to>
      <xdr:col>13</xdr:col>
      <xdr:colOff>581025</xdr:colOff>
      <xdr:row>38</xdr:row>
      <xdr:rowOff>95250</xdr:rowOff>
    </xdr:to>
    <xdr:graphicFrame macro="">
      <xdr:nvGraphicFramePr>
        <xdr:cNvPr id="7" name="Chart 6"/>
        <xdr:cNvGraphicFramePr/>
      </xdr:nvGraphicFramePr>
      <xdr:xfrm>
        <a:off x="5753100" y="4629150"/>
        <a:ext cx="27527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4</xdr:col>
      <xdr:colOff>400050</xdr:colOff>
      <xdr:row>37</xdr:row>
      <xdr:rowOff>133350</xdr:rowOff>
    </xdr:to>
    <xdr:graphicFrame macro="">
      <xdr:nvGraphicFramePr>
        <xdr:cNvPr id="8" name="Chart 7"/>
        <xdr:cNvGraphicFramePr/>
      </xdr:nvGraphicFramePr>
      <xdr:xfrm>
        <a:off x="28575" y="4629150"/>
        <a:ext cx="280987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Adelar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4763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Assis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27908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Claiton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0957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Cleiton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54197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Diego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67437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Evandro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80772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Everaldy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19050</xdr:rowOff>
    </xdr:from>
    <xdr:to>
      <xdr:col>6</xdr:col>
      <xdr:colOff>314325</xdr:colOff>
      <xdr:row>3</xdr:row>
      <xdr:rowOff>38100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278130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Junior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47625</xdr:colOff>
      <xdr:row>2</xdr:row>
      <xdr:rowOff>28575</xdr:rowOff>
    </xdr:from>
    <xdr:to>
      <xdr:col>13</xdr:col>
      <xdr:colOff>19050</xdr:colOff>
      <xdr:row>3</xdr:row>
      <xdr:rowOff>47625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6753225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Valdir</a:t>
          </a: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409575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Lúcio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146685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Jânio</a:t>
          </a:r>
        </a:p>
      </xdr:txBody>
    </xdr:sp>
    <xdr:clientData/>
  </xdr:twoCellAnchor>
  <xdr:twoCellAnchor>
    <xdr:from>
      <xdr:col>0</xdr:col>
      <xdr:colOff>123825</xdr:colOff>
      <xdr:row>3</xdr:row>
      <xdr:rowOff>142875</xdr:rowOff>
    </xdr:from>
    <xdr:to>
      <xdr:col>2</xdr:col>
      <xdr:colOff>95250</xdr:colOff>
      <xdr:row>4</xdr:row>
      <xdr:rowOff>161925</xdr:rowOff>
    </xdr:to>
    <xdr:sp macro="" textlink="">
      <xdr:nvSpPr>
        <xdr:cNvPr id="21" name="Rectangle 20">
          <a:hlinkClick r:id="rId20"/>
        </xdr:cNvPr>
        <xdr:cNvSpPr/>
      </xdr:nvSpPr>
      <xdr:spPr>
        <a:xfrm>
          <a:off x="123825" y="7524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Talita</a:t>
          </a:r>
        </a:p>
      </xdr:txBody>
    </xdr:sp>
    <xdr:clientData/>
  </xdr:twoCellAnchor>
  <xdr:twoCellAnchor>
    <xdr:from>
      <xdr:col>13</xdr:col>
      <xdr:colOff>152400</xdr:colOff>
      <xdr:row>2</xdr:row>
      <xdr:rowOff>28575</xdr:rowOff>
    </xdr:from>
    <xdr:to>
      <xdr:col>15</xdr:col>
      <xdr:colOff>123825</xdr:colOff>
      <xdr:row>3</xdr:row>
      <xdr:rowOff>47625</xdr:rowOff>
    </xdr:to>
    <xdr:sp macro="" textlink="">
      <xdr:nvSpPr>
        <xdr:cNvPr id="22" name="Rectangle 21">
          <a:hlinkClick r:id="rId21"/>
        </xdr:cNvPr>
        <xdr:cNvSpPr/>
      </xdr:nvSpPr>
      <xdr:spPr>
        <a:xfrm>
          <a:off x="8077200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Vanderley</a:t>
          </a:r>
        </a:p>
      </xdr:txBody>
    </xdr:sp>
    <xdr:clientData/>
  </xdr:twoCellAnchor>
  <xdr:twoCellAnchor>
    <xdr:from>
      <xdr:col>8</xdr:col>
      <xdr:colOff>542925</xdr:colOff>
      <xdr:row>2</xdr:row>
      <xdr:rowOff>19050</xdr:rowOff>
    </xdr:from>
    <xdr:to>
      <xdr:col>10</xdr:col>
      <xdr:colOff>514350</xdr:colOff>
      <xdr:row>3</xdr:row>
      <xdr:rowOff>38100</xdr:rowOff>
    </xdr:to>
    <xdr:sp macro="" textlink="">
      <xdr:nvSpPr>
        <xdr:cNvPr id="23" name="Rectangle 22">
          <a:hlinkClick r:id="rId22"/>
        </xdr:cNvPr>
        <xdr:cNvSpPr/>
      </xdr:nvSpPr>
      <xdr:spPr>
        <a:xfrm>
          <a:off x="54197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Nelson</a:t>
          </a:r>
        </a:p>
      </xdr:txBody>
    </xdr:sp>
    <xdr:clientData/>
  </xdr:twoCellAnchor>
  <xdr:twoCellAnchor>
    <xdr:from>
      <xdr:col>2</xdr:col>
      <xdr:colOff>228600</xdr:colOff>
      <xdr:row>3</xdr:row>
      <xdr:rowOff>152400</xdr:rowOff>
    </xdr:from>
    <xdr:to>
      <xdr:col>6</xdr:col>
      <xdr:colOff>314325</xdr:colOff>
      <xdr:row>5</xdr:row>
      <xdr:rowOff>0</xdr:rowOff>
    </xdr:to>
    <xdr:sp macro="" textlink="">
      <xdr:nvSpPr>
        <xdr:cNvPr id="24" name="Rectangle 23">
          <a:hlinkClick r:id="rId23"/>
        </xdr:cNvPr>
        <xdr:cNvSpPr/>
      </xdr:nvSpPr>
      <xdr:spPr>
        <a:xfrm>
          <a:off x="1447800" y="762000"/>
          <a:ext cx="2524125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</a:p>
      </xdr:txBody>
    </xdr:sp>
    <xdr:clientData/>
  </xdr:twoCellAnchor>
  <xdr:twoCellAnchor>
    <xdr:from>
      <xdr:col>19</xdr:col>
      <xdr:colOff>533400</xdr:colOff>
      <xdr:row>8</xdr:row>
      <xdr:rowOff>180975</xdr:rowOff>
    </xdr:from>
    <xdr:to>
      <xdr:col>29</xdr:col>
      <xdr:colOff>561975</xdr:colOff>
      <xdr:row>32</xdr:row>
      <xdr:rowOff>142875</xdr:rowOff>
    </xdr:to>
    <xdr:graphicFrame macro="">
      <xdr:nvGraphicFramePr>
        <xdr:cNvPr id="25" name="Chart 24"/>
        <xdr:cNvGraphicFramePr/>
      </xdr:nvGraphicFramePr>
      <xdr:xfrm>
        <a:off x="12115800" y="1743075"/>
        <a:ext cx="6124575" cy="4533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171450</xdr:rowOff>
    </xdr:from>
    <xdr:to>
      <xdr:col>6</xdr:col>
      <xdr:colOff>276225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304800" y="1543050"/>
        <a:ext cx="3629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190500</xdr:rowOff>
    </xdr:from>
    <xdr:to>
      <xdr:col>12</xdr:col>
      <xdr:colOff>381000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3867150" y="1562100"/>
        <a:ext cx="3829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19</xdr:col>
      <xdr:colOff>9525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7667625" y="1552575"/>
        <a:ext cx="39243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22</xdr:row>
      <xdr:rowOff>123825</xdr:rowOff>
    </xdr:from>
    <xdr:to>
      <xdr:col>18</xdr:col>
      <xdr:colOff>447675</xdr:colOff>
      <xdr:row>38</xdr:row>
      <xdr:rowOff>133350</xdr:rowOff>
    </xdr:to>
    <xdr:graphicFrame macro="">
      <xdr:nvGraphicFramePr>
        <xdr:cNvPr id="5" name="Chart 4"/>
        <xdr:cNvGraphicFramePr/>
      </xdr:nvGraphicFramePr>
      <xdr:xfrm>
        <a:off x="8477250" y="4352925"/>
        <a:ext cx="29432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23</xdr:row>
      <xdr:rowOff>190500</xdr:rowOff>
    </xdr:from>
    <xdr:to>
      <xdr:col>9</xdr:col>
      <xdr:colOff>333375</xdr:colOff>
      <xdr:row>38</xdr:row>
      <xdr:rowOff>28575</xdr:rowOff>
    </xdr:to>
    <xdr:graphicFrame macro="">
      <xdr:nvGraphicFramePr>
        <xdr:cNvPr id="6" name="Chart 5"/>
        <xdr:cNvGraphicFramePr/>
      </xdr:nvGraphicFramePr>
      <xdr:xfrm>
        <a:off x="2838450" y="4610100"/>
        <a:ext cx="29813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266700</xdr:colOff>
      <xdr:row>24</xdr:row>
      <xdr:rowOff>19050</xdr:rowOff>
    </xdr:from>
    <xdr:to>
      <xdr:col>13</xdr:col>
      <xdr:colOff>581025</xdr:colOff>
      <xdr:row>38</xdr:row>
      <xdr:rowOff>95250</xdr:rowOff>
    </xdr:to>
    <xdr:graphicFrame macro="">
      <xdr:nvGraphicFramePr>
        <xdr:cNvPr id="7" name="Chart 6"/>
        <xdr:cNvGraphicFramePr/>
      </xdr:nvGraphicFramePr>
      <xdr:xfrm>
        <a:off x="5753100" y="4629150"/>
        <a:ext cx="27527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4</xdr:col>
      <xdr:colOff>400050</xdr:colOff>
      <xdr:row>37</xdr:row>
      <xdr:rowOff>133350</xdr:rowOff>
    </xdr:to>
    <xdr:graphicFrame macro="">
      <xdr:nvGraphicFramePr>
        <xdr:cNvPr id="8" name="Chart 7"/>
        <xdr:cNvGraphicFramePr/>
      </xdr:nvGraphicFramePr>
      <xdr:xfrm>
        <a:off x="28575" y="4629150"/>
        <a:ext cx="280987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Adelar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4763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Assis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27908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Claiton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0957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Cleiton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54197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Diego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67437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Evandro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80772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Everaldy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19050</xdr:rowOff>
    </xdr:from>
    <xdr:to>
      <xdr:col>6</xdr:col>
      <xdr:colOff>314325</xdr:colOff>
      <xdr:row>3</xdr:row>
      <xdr:rowOff>38100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278130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Junior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47625</xdr:colOff>
      <xdr:row>2</xdr:row>
      <xdr:rowOff>28575</xdr:rowOff>
    </xdr:from>
    <xdr:to>
      <xdr:col>13</xdr:col>
      <xdr:colOff>19050</xdr:colOff>
      <xdr:row>3</xdr:row>
      <xdr:rowOff>47625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6753225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Valdir</a:t>
          </a: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409575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Lúcio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146685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Jânio</a:t>
          </a:r>
        </a:p>
      </xdr:txBody>
    </xdr:sp>
    <xdr:clientData/>
  </xdr:twoCellAnchor>
  <xdr:twoCellAnchor>
    <xdr:from>
      <xdr:col>0</xdr:col>
      <xdr:colOff>123825</xdr:colOff>
      <xdr:row>3</xdr:row>
      <xdr:rowOff>142875</xdr:rowOff>
    </xdr:from>
    <xdr:to>
      <xdr:col>2</xdr:col>
      <xdr:colOff>95250</xdr:colOff>
      <xdr:row>4</xdr:row>
      <xdr:rowOff>161925</xdr:rowOff>
    </xdr:to>
    <xdr:sp macro="" textlink="">
      <xdr:nvSpPr>
        <xdr:cNvPr id="21" name="Rectangle 20">
          <a:hlinkClick r:id="rId20"/>
        </xdr:cNvPr>
        <xdr:cNvSpPr/>
      </xdr:nvSpPr>
      <xdr:spPr>
        <a:xfrm>
          <a:off x="123825" y="7524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Talita</a:t>
          </a:r>
        </a:p>
      </xdr:txBody>
    </xdr:sp>
    <xdr:clientData/>
  </xdr:twoCellAnchor>
  <xdr:twoCellAnchor>
    <xdr:from>
      <xdr:col>13</xdr:col>
      <xdr:colOff>152400</xdr:colOff>
      <xdr:row>2</xdr:row>
      <xdr:rowOff>28575</xdr:rowOff>
    </xdr:from>
    <xdr:to>
      <xdr:col>15</xdr:col>
      <xdr:colOff>123825</xdr:colOff>
      <xdr:row>3</xdr:row>
      <xdr:rowOff>47625</xdr:rowOff>
    </xdr:to>
    <xdr:sp macro="" textlink="">
      <xdr:nvSpPr>
        <xdr:cNvPr id="22" name="Rectangle 21">
          <a:hlinkClick r:id="rId21"/>
        </xdr:cNvPr>
        <xdr:cNvSpPr/>
      </xdr:nvSpPr>
      <xdr:spPr>
        <a:xfrm>
          <a:off x="8077200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Vanderley</a:t>
          </a:r>
        </a:p>
      </xdr:txBody>
    </xdr:sp>
    <xdr:clientData/>
  </xdr:twoCellAnchor>
  <xdr:twoCellAnchor>
    <xdr:from>
      <xdr:col>8</xdr:col>
      <xdr:colOff>542925</xdr:colOff>
      <xdr:row>2</xdr:row>
      <xdr:rowOff>19050</xdr:rowOff>
    </xdr:from>
    <xdr:to>
      <xdr:col>10</xdr:col>
      <xdr:colOff>514350</xdr:colOff>
      <xdr:row>3</xdr:row>
      <xdr:rowOff>38100</xdr:rowOff>
    </xdr:to>
    <xdr:sp macro="" textlink="">
      <xdr:nvSpPr>
        <xdr:cNvPr id="23" name="Rectangle 22">
          <a:hlinkClick r:id="rId22"/>
        </xdr:cNvPr>
        <xdr:cNvSpPr/>
      </xdr:nvSpPr>
      <xdr:spPr>
        <a:xfrm>
          <a:off x="54197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Nelson</a:t>
          </a:r>
        </a:p>
      </xdr:txBody>
    </xdr:sp>
    <xdr:clientData/>
  </xdr:twoCellAnchor>
  <xdr:twoCellAnchor>
    <xdr:from>
      <xdr:col>2</xdr:col>
      <xdr:colOff>228600</xdr:colOff>
      <xdr:row>3</xdr:row>
      <xdr:rowOff>152400</xdr:rowOff>
    </xdr:from>
    <xdr:to>
      <xdr:col>6</xdr:col>
      <xdr:colOff>314325</xdr:colOff>
      <xdr:row>5</xdr:row>
      <xdr:rowOff>0</xdr:rowOff>
    </xdr:to>
    <xdr:sp macro="" textlink="">
      <xdr:nvSpPr>
        <xdr:cNvPr id="24" name="Rectangle 23">
          <a:hlinkClick r:id="rId23"/>
        </xdr:cNvPr>
        <xdr:cNvSpPr/>
      </xdr:nvSpPr>
      <xdr:spPr>
        <a:xfrm>
          <a:off x="1447800" y="762000"/>
          <a:ext cx="2524125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</a:p>
      </xdr:txBody>
    </xdr:sp>
    <xdr:clientData/>
  </xdr:twoCellAnchor>
  <xdr:twoCellAnchor>
    <xdr:from>
      <xdr:col>20</xdr:col>
      <xdr:colOff>190500</xdr:colOff>
      <xdr:row>7</xdr:row>
      <xdr:rowOff>57150</xdr:rowOff>
    </xdr:from>
    <xdr:to>
      <xdr:col>30</xdr:col>
      <xdr:colOff>47625</xdr:colOff>
      <xdr:row>32</xdr:row>
      <xdr:rowOff>47625</xdr:rowOff>
    </xdr:to>
    <xdr:graphicFrame macro="">
      <xdr:nvGraphicFramePr>
        <xdr:cNvPr id="25" name="Chart 24"/>
        <xdr:cNvGraphicFramePr/>
      </xdr:nvGraphicFramePr>
      <xdr:xfrm>
        <a:off x="12382500" y="1428750"/>
        <a:ext cx="5953125" cy="4752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171450</xdr:rowOff>
    </xdr:from>
    <xdr:to>
      <xdr:col>6</xdr:col>
      <xdr:colOff>276225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304800" y="1543050"/>
        <a:ext cx="3629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190500</xdr:rowOff>
    </xdr:from>
    <xdr:to>
      <xdr:col>12</xdr:col>
      <xdr:colOff>381000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3867150" y="1562100"/>
        <a:ext cx="3829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19</xdr:col>
      <xdr:colOff>9525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7667625" y="1552575"/>
        <a:ext cx="39243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22</xdr:row>
      <xdr:rowOff>123825</xdr:rowOff>
    </xdr:from>
    <xdr:to>
      <xdr:col>18</xdr:col>
      <xdr:colOff>447675</xdr:colOff>
      <xdr:row>38</xdr:row>
      <xdr:rowOff>133350</xdr:rowOff>
    </xdr:to>
    <xdr:graphicFrame macro="">
      <xdr:nvGraphicFramePr>
        <xdr:cNvPr id="5" name="Chart 4"/>
        <xdr:cNvGraphicFramePr/>
      </xdr:nvGraphicFramePr>
      <xdr:xfrm>
        <a:off x="8477250" y="4352925"/>
        <a:ext cx="29432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23</xdr:row>
      <xdr:rowOff>190500</xdr:rowOff>
    </xdr:from>
    <xdr:to>
      <xdr:col>9</xdr:col>
      <xdr:colOff>333375</xdr:colOff>
      <xdr:row>38</xdr:row>
      <xdr:rowOff>28575</xdr:rowOff>
    </xdr:to>
    <xdr:graphicFrame macro="">
      <xdr:nvGraphicFramePr>
        <xdr:cNvPr id="6" name="Chart 5"/>
        <xdr:cNvGraphicFramePr/>
      </xdr:nvGraphicFramePr>
      <xdr:xfrm>
        <a:off x="2838450" y="4610100"/>
        <a:ext cx="29813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266700</xdr:colOff>
      <xdr:row>24</xdr:row>
      <xdr:rowOff>19050</xdr:rowOff>
    </xdr:from>
    <xdr:to>
      <xdr:col>13</xdr:col>
      <xdr:colOff>581025</xdr:colOff>
      <xdr:row>38</xdr:row>
      <xdr:rowOff>95250</xdr:rowOff>
    </xdr:to>
    <xdr:graphicFrame macro="">
      <xdr:nvGraphicFramePr>
        <xdr:cNvPr id="7" name="Chart 6"/>
        <xdr:cNvGraphicFramePr/>
      </xdr:nvGraphicFramePr>
      <xdr:xfrm>
        <a:off x="5753100" y="4629150"/>
        <a:ext cx="27527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4</xdr:col>
      <xdr:colOff>400050</xdr:colOff>
      <xdr:row>37</xdr:row>
      <xdr:rowOff>133350</xdr:rowOff>
    </xdr:to>
    <xdr:graphicFrame macro="">
      <xdr:nvGraphicFramePr>
        <xdr:cNvPr id="8" name="Chart 7"/>
        <xdr:cNvGraphicFramePr/>
      </xdr:nvGraphicFramePr>
      <xdr:xfrm>
        <a:off x="28575" y="4629150"/>
        <a:ext cx="280987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Adelar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4763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Assis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27908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Claiton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0957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Cleiton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54197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Diego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67437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Evandro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80772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Everaldy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19050</xdr:rowOff>
    </xdr:from>
    <xdr:to>
      <xdr:col>6</xdr:col>
      <xdr:colOff>314325</xdr:colOff>
      <xdr:row>3</xdr:row>
      <xdr:rowOff>38100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278130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Junior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47625</xdr:colOff>
      <xdr:row>2</xdr:row>
      <xdr:rowOff>28575</xdr:rowOff>
    </xdr:from>
    <xdr:to>
      <xdr:col>13</xdr:col>
      <xdr:colOff>19050</xdr:colOff>
      <xdr:row>3</xdr:row>
      <xdr:rowOff>47625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6753225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Valdir</a:t>
          </a: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409575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Lúcio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146685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Jânio</a:t>
          </a:r>
        </a:p>
      </xdr:txBody>
    </xdr:sp>
    <xdr:clientData/>
  </xdr:twoCellAnchor>
  <xdr:twoCellAnchor>
    <xdr:from>
      <xdr:col>0</xdr:col>
      <xdr:colOff>123825</xdr:colOff>
      <xdr:row>3</xdr:row>
      <xdr:rowOff>142875</xdr:rowOff>
    </xdr:from>
    <xdr:to>
      <xdr:col>2</xdr:col>
      <xdr:colOff>95250</xdr:colOff>
      <xdr:row>4</xdr:row>
      <xdr:rowOff>161925</xdr:rowOff>
    </xdr:to>
    <xdr:sp macro="" textlink="">
      <xdr:nvSpPr>
        <xdr:cNvPr id="21" name="Rectangle 20">
          <a:hlinkClick r:id="rId20"/>
        </xdr:cNvPr>
        <xdr:cNvSpPr/>
      </xdr:nvSpPr>
      <xdr:spPr>
        <a:xfrm>
          <a:off x="123825" y="7524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Talita</a:t>
          </a:r>
        </a:p>
      </xdr:txBody>
    </xdr:sp>
    <xdr:clientData/>
  </xdr:twoCellAnchor>
  <xdr:twoCellAnchor>
    <xdr:from>
      <xdr:col>13</xdr:col>
      <xdr:colOff>152400</xdr:colOff>
      <xdr:row>2</xdr:row>
      <xdr:rowOff>28575</xdr:rowOff>
    </xdr:from>
    <xdr:to>
      <xdr:col>15</xdr:col>
      <xdr:colOff>123825</xdr:colOff>
      <xdr:row>3</xdr:row>
      <xdr:rowOff>47625</xdr:rowOff>
    </xdr:to>
    <xdr:sp macro="" textlink="">
      <xdr:nvSpPr>
        <xdr:cNvPr id="22" name="Rectangle 21">
          <a:hlinkClick r:id="rId21"/>
        </xdr:cNvPr>
        <xdr:cNvSpPr/>
      </xdr:nvSpPr>
      <xdr:spPr>
        <a:xfrm>
          <a:off x="8077200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Vanderley</a:t>
          </a:r>
        </a:p>
      </xdr:txBody>
    </xdr:sp>
    <xdr:clientData/>
  </xdr:twoCellAnchor>
  <xdr:twoCellAnchor>
    <xdr:from>
      <xdr:col>8</xdr:col>
      <xdr:colOff>542925</xdr:colOff>
      <xdr:row>2</xdr:row>
      <xdr:rowOff>19050</xdr:rowOff>
    </xdr:from>
    <xdr:to>
      <xdr:col>10</xdr:col>
      <xdr:colOff>514350</xdr:colOff>
      <xdr:row>3</xdr:row>
      <xdr:rowOff>38100</xdr:rowOff>
    </xdr:to>
    <xdr:sp macro="" textlink="">
      <xdr:nvSpPr>
        <xdr:cNvPr id="23" name="Rectangle 22">
          <a:hlinkClick r:id="rId22"/>
        </xdr:cNvPr>
        <xdr:cNvSpPr/>
      </xdr:nvSpPr>
      <xdr:spPr>
        <a:xfrm>
          <a:off x="54197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Nelson</a:t>
          </a:r>
        </a:p>
      </xdr:txBody>
    </xdr:sp>
    <xdr:clientData/>
  </xdr:twoCellAnchor>
  <xdr:twoCellAnchor>
    <xdr:from>
      <xdr:col>2</xdr:col>
      <xdr:colOff>228600</xdr:colOff>
      <xdr:row>3</xdr:row>
      <xdr:rowOff>152400</xdr:rowOff>
    </xdr:from>
    <xdr:to>
      <xdr:col>6</xdr:col>
      <xdr:colOff>314325</xdr:colOff>
      <xdr:row>5</xdr:row>
      <xdr:rowOff>0</xdr:rowOff>
    </xdr:to>
    <xdr:sp macro="" textlink="">
      <xdr:nvSpPr>
        <xdr:cNvPr id="24" name="Rectangle 23">
          <a:hlinkClick r:id="rId23"/>
        </xdr:cNvPr>
        <xdr:cNvSpPr/>
      </xdr:nvSpPr>
      <xdr:spPr>
        <a:xfrm>
          <a:off x="1447800" y="762000"/>
          <a:ext cx="2524125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</a:p>
      </xdr:txBody>
    </xdr:sp>
    <xdr:clientData/>
  </xdr:twoCellAnchor>
  <xdr:twoCellAnchor>
    <xdr:from>
      <xdr:col>19</xdr:col>
      <xdr:colOff>447675</xdr:colOff>
      <xdr:row>8</xdr:row>
      <xdr:rowOff>123825</xdr:rowOff>
    </xdr:from>
    <xdr:to>
      <xdr:col>28</xdr:col>
      <xdr:colOff>57150</xdr:colOff>
      <xdr:row>28</xdr:row>
      <xdr:rowOff>161925</xdr:rowOff>
    </xdr:to>
    <xdr:graphicFrame macro="">
      <xdr:nvGraphicFramePr>
        <xdr:cNvPr id="25" name="Chart 24"/>
        <xdr:cNvGraphicFramePr/>
      </xdr:nvGraphicFramePr>
      <xdr:xfrm>
        <a:off x="12030075" y="1685925"/>
        <a:ext cx="5095875" cy="38481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171450</xdr:rowOff>
    </xdr:from>
    <xdr:to>
      <xdr:col>6</xdr:col>
      <xdr:colOff>276225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304800" y="1543050"/>
        <a:ext cx="3629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190500</xdr:rowOff>
    </xdr:from>
    <xdr:to>
      <xdr:col>12</xdr:col>
      <xdr:colOff>381000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3867150" y="1562100"/>
        <a:ext cx="3829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19</xdr:col>
      <xdr:colOff>9525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7667625" y="1552575"/>
        <a:ext cx="39243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22</xdr:row>
      <xdr:rowOff>123825</xdr:rowOff>
    </xdr:from>
    <xdr:to>
      <xdr:col>18</xdr:col>
      <xdr:colOff>447675</xdr:colOff>
      <xdr:row>38</xdr:row>
      <xdr:rowOff>133350</xdr:rowOff>
    </xdr:to>
    <xdr:graphicFrame macro="">
      <xdr:nvGraphicFramePr>
        <xdr:cNvPr id="5" name="Chart 4"/>
        <xdr:cNvGraphicFramePr/>
      </xdr:nvGraphicFramePr>
      <xdr:xfrm>
        <a:off x="8477250" y="4352925"/>
        <a:ext cx="29432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23</xdr:row>
      <xdr:rowOff>190500</xdr:rowOff>
    </xdr:from>
    <xdr:to>
      <xdr:col>9</xdr:col>
      <xdr:colOff>333375</xdr:colOff>
      <xdr:row>38</xdr:row>
      <xdr:rowOff>28575</xdr:rowOff>
    </xdr:to>
    <xdr:graphicFrame macro="">
      <xdr:nvGraphicFramePr>
        <xdr:cNvPr id="6" name="Chart 5"/>
        <xdr:cNvGraphicFramePr/>
      </xdr:nvGraphicFramePr>
      <xdr:xfrm>
        <a:off x="2838450" y="4610100"/>
        <a:ext cx="29813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266700</xdr:colOff>
      <xdr:row>24</xdr:row>
      <xdr:rowOff>19050</xdr:rowOff>
    </xdr:from>
    <xdr:to>
      <xdr:col>13</xdr:col>
      <xdr:colOff>581025</xdr:colOff>
      <xdr:row>38</xdr:row>
      <xdr:rowOff>95250</xdr:rowOff>
    </xdr:to>
    <xdr:graphicFrame macro="">
      <xdr:nvGraphicFramePr>
        <xdr:cNvPr id="7" name="Chart 6"/>
        <xdr:cNvGraphicFramePr/>
      </xdr:nvGraphicFramePr>
      <xdr:xfrm>
        <a:off x="5753100" y="4629150"/>
        <a:ext cx="27527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4</xdr:col>
      <xdr:colOff>400050</xdr:colOff>
      <xdr:row>37</xdr:row>
      <xdr:rowOff>133350</xdr:rowOff>
    </xdr:to>
    <xdr:graphicFrame macro="">
      <xdr:nvGraphicFramePr>
        <xdr:cNvPr id="8" name="Chart 7"/>
        <xdr:cNvGraphicFramePr/>
      </xdr:nvGraphicFramePr>
      <xdr:xfrm>
        <a:off x="28575" y="4629150"/>
        <a:ext cx="280987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Adelar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4763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Assis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27908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Claiton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0957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Cleiton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54197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Diego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67437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Evandro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80772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Everaldy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19050</xdr:rowOff>
    </xdr:from>
    <xdr:to>
      <xdr:col>6</xdr:col>
      <xdr:colOff>314325</xdr:colOff>
      <xdr:row>3</xdr:row>
      <xdr:rowOff>38100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278130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Junior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47625</xdr:colOff>
      <xdr:row>2</xdr:row>
      <xdr:rowOff>28575</xdr:rowOff>
    </xdr:from>
    <xdr:to>
      <xdr:col>13</xdr:col>
      <xdr:colOff>19050</xdr:colOff>
      <xdr:row>3</xdr:row>
      <xdr:rowOff>47625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6753225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Valdir</a:t>
          </a: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409575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Lúcio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146685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Jânio</a:t>
          </a:r>
        </a:p>
      </xdr:txBody>
    </xdr:sp>
    <xdr:clientData/>
  </xdr:twoCellAnchor>
  <xdr:twoCellAnchor>
    <xdr:from>
      <xdr:col>0</xdr:col>
      <xdr:colOff>123825</xdr:colOff>
      <xdr:row>3</xdr:row>
      <xdr:rowOff>142875</xdr:rowOff>
    </xdr:from>
    <xdr:to>
      <xdr:col>2</xdr:col>
      <xdr:colOff>95250</xdr:colOff>
      <xdr:row>4</xdr:row>
      <xdr:rowOff>161925</xdr:rowOff>
    </xdr:to>
    <xdr:sp macro="" textlink="">
      <xdr:nvSpPr>
        <xdr:cNvPr id="21" name="Rectangle 20">
          <a:hlinkClick r:id="rId20"/>
        </xdr:cNvPr>
        <xdr:cNvSpPr/>
      </xdr:nvSpPr>
      <xdr:spPr>
        <a:xfrm>
          <a:off x="123825" y="7524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Talita</a:t>
          </a:r>
        </a:p>
      </xdr:txBody>
    </xdr:sp>
    <xdr:clientData/>
  </xdr:twoCellAnchor>
  <xdr:twoCellAnchor>
    <xdr:from>
      <xdr:col>13</xdr:col>
      <xdr:colOff>152400</xdr:colOff>
      <xdr:row>2</xdr:row>
      <xdr:rowOff>28575</xdr:rowOff>
    </xdr:from>
    <xdr:to>
      <xdr:col>15</xdr:col>
      <xdr:colOff>123825</xdr:colOff>
      <xdr:row>3</xdr:row>
      <xdr:rowOff>47625</xdr:rowOff>
    </xdr:to>
    <xdr:sp macro="" textlink="">
      <xdr:nvSpPr>
        <xdr:cNvPr id="22" name="Rectangle 21">
          <a:hlinkClick r:id="rId21"/>
        </xdr:cNvPr>
        <xdr:cNvSpPr/>
      </xdr:nvSpPr>
      <xdr:spPr>
        <a:xfrm>
          <a:off x="8077200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Vanderley</a:t>
          </a:r>
        </a:p>
      </xdr:txBody>
    </xdr:sp>
    <xdr:clientData/>
  </xdr:twoCellAnchor>
  <xdr:twoCellAnchor>
    <xdr:from>
      <xdr:col>8</xdr:col>
      <xdr:colOff>542925</xdr:colOff>
      <xdr:row>2</xdr:row>
      <xdr:rowOff>19050</xdr:rowOff>
    </xdr:from>
    <xdr:to>
      <xdr:col>10</xdr:col>
      <xdr:colOff>514350</xdr:colOff>
      <xdr:row>3</xdr:row>
      <xdr:rowOff>38100</xdr:rowOff>
    </xdr:to>
    <xdr:sp macro="" textlink="">
      <xdr:nvSpPr>
        <xdr:cNvPr id="23" name="Rectangle 22">
          <a:hlinkClick r:id="rId22"/>
        </xdr:cNvPr>
        <xdr:cNvSpPr/>
      </xdr:nvSpPr>
      <xdr:spPr>
        <a:xfrm>
          <a:off x="54197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Nelson</a:t>
          </a:r>
        </a:p>
      </xdr:txBody>
    </xdr:sp>
    <xdr:clientData/>
  </xdr:twoCellAnchor>
  <xdr:twoCellAnchor>
    <xdr:from>
      <xdr:col>2</xdr:col>
      <xdr:colOff>228600</xdr:colOff>
      <xdr:row>3</xdr:row>
      <xdr:rowOff>152400</xdr:rowOff>
    </xdr:from>
    <xdr:to>
      <xdr:col>6</xdr:col>
      <xdr:colOff>314325</xdr:colOff>
      <xdr:row>5</xdr:row>
      <xdr:rowOff>0</xdr:rowOff>
    </xdr:to>
    <xdr:sp macro="" textlink="">
      <xdr:nvSpPr>
        <xdr:cNvPr id="24" name="Rectangle 23">
          <a:hlinkClick r:id="rId23"/>
        </xdr:cNvPr>
        <xdr:cNvSpPr/>
      </xdr:nvSpPr>
      <xdr:spPr>
        <a:xfrm>
          <a:off x="1447800" y="762000"/>
          <a:ext cx="2524125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</a:p>
      </xdr:txBody>
    </xdr:sp>
    <xdr:clientData/>
  </xdr:twoCellAnchor>
  <xdr:twoCellAnchor>
    <xdr:from>
      <xdr:col>19</xdr:col>
      <xdr:colOff>523875</xdr:colOff>
      <xdr:row>10</xdr:row>
      <xdr:rowOff>161925</xdr:rowOff>
    </xdr:from>
    <xdr:to>
      <xdr:col>30</xdr:col>
      <xdr:colOff>28575</xdr:colOff>
      <xdr:row>31</xdr:row>
      <xdr:rowOff>133350</xdr:rowOff>
    </xdr:to>
    <xdr:graphicFrame macro="">
      <xdr:nvGraphicFramePr>
        <xdr:cNvPr id="25" name="Chart 24"/>
        <xdr:cNvGraphicFramePr/>
      </xdr:nvGraphicFramePr>
      <xdr:xfrm>
        <a:off x="12106275" y="2105025"/>
        <a:ext cx="6210300" cy="39719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171450</xdr:rowOff>
    </xdr:from>
    <xdr:to>
      <xdr:col>6</xdr:col>
      <xdr:colOff>276225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304800" y="1543050"/>
        <a:ext cx="3629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190500</xdr:rowOff>
    </xdr:from>
    <xdr:to>
      <xdr:col>12</xdr:col>
      <xdr:colOff>381000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3867150" y="1562100"/>
        <a:ext cx="3829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19</xdr:col>
      <xdr:colOff>9525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7667625" y="1552575"/>
        <a:ext cx="39243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22</xdr:row>
      <xdr:rowOff>123825</xdr:rowOff>
    </xdr:from>
    <xdr:to>
      <xdr:col>18</xdr:col>
      <xdr:colOff>447675</xdr:colOff>
      <xdr:row>38</xdr:row>
      <xdr:rowOff>133350</xdr:rowOff>
    </xdr:to>
    <xdr:graphicFrame macro="">
      <xdr:nvGraphicFramePr>
        <xdr:cNvPr id="5" name="Chart 4"/>
        <xdr:cNvGraphicFramePr/>
      </xdr:nvGraphicFramePr>
      <xdr:xfrm>
        <a:off x="8477250" y="4352925"/>
        <a:ext cx="29432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23</xdr:row>
      <xdr:rowOff>190500</xdr:rowOff>
    </xdr:from>
    <xdr:to>
      <xdr:col>9</xdr:col>
      <xdr:colOff>333375</xdr:colOff>
      <xdr:row>38</xdr:row>
      <xdr:rowOff>28575</xdr:rowOff>
    </xdr:to>
    <xdr:graphicFrame macro="">
      <xdr:nvGraphicFramePr>
        <xdr:cNvPr id="6" name="Chart 5"/>
        <xdr:cNvGraphicFramePr/>
      </xdr:nvGraphicFramePr>
      <xdr:xfrm>
        <a:off x="2838450" y="4610100"/>
        <a:ext cx="29813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266700</xdr:colOff>
      <xdr:row>24</xdr:row>
      <xdr:rowOff>19050</xdr:rowOff>
    </xdr:from>
    <xdr:to>
      <xdr:col>13</xdr:col>
      <xdr:colOff>581025</xdr:colOff>
      <xdr:row>38</xdr:row>
      <xdr:rowOff>95250</xdr:rowOff>
    </xdr:to>
    <xdr:graphicFrame macro="">
      <xdr:nvGraphicFramePr>
        <xdr:cNvPr id="7" name="Chart 6"/>
        <xdr:cNvGraphicFramePr/>
      </xdr:nvGraphicFramePr>
      <xdr:xfrm>
        <a:off x="5753100" y="4629150"/>
        <a:ext cx="27527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4</xdr:col>
      <xdr:colOff>400050</xdr:colOff>
      <xdr:row>37</xdr:row>
      <xdr:rowOff>133350</xdr:rowOff>
    </xdr:to>
    <xdr:graphicFrame macro="">
      <xdr:nvGraphicFramePr>
        <xdr:cNvPr id="8" name="Chart 7"/>
        <xdr:cNvGraphicFramePr/>
      </xdr:nvGraphicFramePr>
      <xdr:xfrm>
        <a:off x="28575" y="4629150"/>
        <a:ext cx="280987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Adelar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4763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Assis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27908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Claiton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0957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Cleiton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54197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Diego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67437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Evandro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80772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Everaldy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19050</xdr:rowOff>
    </xdr:from>
    <xdr:to>
      <xdr:col>6</xdr:col>
      <xdr:colOff>314325</xdr:colOff>
      <xdr:row>3</xdr:row>
      <xdr:rowOff>38100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278130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Junior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47625</xdr:colOff>
      <xdr:row>2</xdr:row>
      <xdr:rowOff>28575</xdr:rowOff>
    </xdr:from>
    <xdr:to>
      <xdr:col>13</xdr:col>
      <xdr:colOff>19050</xdr:colOff>
      <xdr:row>3</xdr:row>
      <xdr:rowOff>47625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6753225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Valdir</a:t>
          </a: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409575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Lúcio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146685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Jânio</a:t>
          </a:r>
        </a:p>
      </xdr:txBody>
    </xdr:sp>
    <xdr:clientData/>
  </xdr:twoCellAnchor>
  <xdr:twoCellAnchor>
    <xdr:from>
      <xdr:col>0</xdr:col>
      <xdr:colOff>123825</xdr:colOff>
      <xdr:row>3</xdr:row>
      <xdr:rowOff>142875</xdr:rowOff>
    </xdr:from>
    <xdr:to>
      <xdr:col>2</xdr:col>
      <xdr:colOff>95250</xdr:colOff>
      <xdr:row>4</xdr:row>
      <xdr:rowOff>161925</xdr:rowOff>
    </xdr:to>
    <xdr:sp macro="" textlink="">
      <xdr:nvSpPr>
        <xdr:cNvPr id="21" name="Rectangle 20">
          <a:hlinkClick r:id="rId20"/>
        </xdr:cNvPr>
        <xdr:cNvSpPr/>
      </xdr:nvSpPr>
      <xdr:spPr>
        <a:xfrm>
          <a:off x="123825" y="7524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Talita</a:t>
          </a:r>
        </a:p>
      </xdr:txBody>
    </xdr:sp>
    <xdr:clientData/>
  </xdr:twoCellAnchor>
  <xdr:twoCellAnchor>
    <xdr:from>
      <xdr:col>13</xdr:col>
      <xdr:colOff>152400</xdr:colOff>
      <xdr:row>2</xdr:row>
      <xdr:rowOff>28575</xdr:rowOff>
    </xdr:from>
    <xdr:to>
      <xdr:col>15</xdr:col>
      <xdr:colOff>123825</xdr:colOff>
      <xdr:row>3</xdr:row>
      <xdr:rowOff>47625</xdr:rowOff>
    </xdr:to>
    <xdr:sp macro="" textlink="">
      <xdr:nvSpPr>
        <xdr:cNvPr id="22" name="Rectangle 21">
          <a:hlinkClick r:id="rId21"/>
        </xdr:cNvPr>
        <xdr:cNvSpPr/>
      </xdr:nvSpPr>
      <xdr:spPr>
        <a:xfrm>
          <a:off x="8077200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Vanderley</a:t>
          </a:r>
        </a:p>
      </xdr:txBody>
    </xdr:sp>
    <xdr:clientData/>
  </xdr:twoCellAnchor>
  <xdr:twoCellAnchor>
    <xdr:from>
      <xdr:col>8</xdr:col>
      <xdr:colOff>542925</xdr:colOff>
      <xdr:row>2</xdr:row>
      <xdr:rowOff>19050</xdr:rowOff>
    </xdr:from>
    <xdr:to>
      <xdr:col>10</xdr:col>
      <xdr:colOff>514350</xdr:colOff>
      <xdr:row>3</xdr:row>
      <xdr:rowOff>38100</xdr:rowOff>
    </xdr:to>
    <xdr:sp macro="" textlink="">
      <xdr:nvSpPr>
        <xdr:cNvPr id="23" name="Rectangle 22">
          <a:hlinkClick r:id="rId22"/>
        </xdr:cNvPr>
        <xdr:cNvSpPr/>
      </xdr:nvSpPr>
      <xdr:spPr>
        <a:xfrm>
          <a:off x="54197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Nelson</a:t>
          </a:r>
        </a:p>
      </xdr:txBody>
    </xdr:sp>
    <xdr:clientData/>
  </xdr:twoCellAnchor>
  <xdr:twoCellAnchor>
    <xdr:from>
      <xdr:col>2</xdr:col>
      <xdr:colOff>228600</xdr:colOff>
      <xdr:row>3</xdr:row>
      <xdr:rowOff>152400</xdr:rowOff>
    </xdr:from>
    <xdr:to>
      <xdr:col>6</xdr:col>
      <xdr:colOff>314325</xdr:colOff>
      <xdr:row>5</xdr:row>
      <xdr:rowOff>0</xdr:rowOff>
    </xdr:to>
    <xdr:sp macro="" textlink="">
      <xdr:nvSpPr>
        <xdr:cNvPr id="24" name="Rectangle 23">
          <a:hlinkClick r:id="rId23"/>
        </xdr:cNvPr>
        <xdr:cNvSpPr/>
      </xdr:nvSpPr>
      <xdr:spPr>
        <a:xfrm>
          <a:off x="1447800" y="762000"/>
          <a:ext cx="2524125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</a:p>
      </xdr:txBody>
    </xdr:sp>
    <xdr:clientData/>
  </xdr:twoCellAnchor>
  <xdr:twoCellAnchor>
    <xdr:from>
      <xdr:col>19</xdr:col>
      <xdr:colOff>104775</xdr:colOff>
      <xdr:row>9</xdr:row>
      <xdr:rowOff>161925</xdr:rowOff>
    </xdr:from>
    <xdr:to>
      <xdr:col>27</xdr:col>
      <xdr:colOff>571500</xdr:colOff>
      <xdr:row>31</xdr:row>
      <xdr:rowOff>19050</xdr:rowOff>
    </xdr:to>
    <xdr:graphicFrame macro="">
      <xdr:nvGraphicFramePr>
        <xdr:cNvPr id="25" name="Chart 24"/>
        <xdr:cNvGraphicFramePr/>
      </xdr:nvGraphicFramePr>
      <xdr:xfrm>
        <a:off x="11687175" y="1914525"/>
        <a:ext cx="5343525" cy="40481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171450</xdr:rowOff>
    </xdr:from>
    <xdr:to>
      <xdr:col>6</xdr:col>
      <xdr:colOff>276225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304800" y="1543050"/>
        <a:ext cx="3629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190500</xdr:rowOff>
    </xdr:from>
    <xdr:to>
      <xdr:col>12</xdr:col>
      <xdr:colOff>381000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3867150" y="1562100"/>
        <a:ext cx="3829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19</xdr:col>
      <xdr:colOff>9525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7667625" y="1552575"/>
        <a:ext cx="39243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22</xdr:row>
      <xdr:rowOff>123825</xdr:rowOff>
    </xdr:from>
    <xdr:to>
      <xdr:col>18</xdr:col>
      <xdr:colOff>447675</xdr:colOff>
      <xdr:row>38</xdr:row>
      <xdr:rowOff>133350</xdr:rowOff>
    </xdr:to>
    <xdr:graphicFrame macro="">
      <xdr:nvGraphicFramePr>
        <xdr:cNvPr id="5" name="Chart 4"/>
        <xdr:cNvGraphicFramePr/>
      </xdr:nvGraphicFramePr>
      <xdr:xfrm>
        <a:off x="8477250" y="4352925"/>
        <a:ext cx="29432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23</xdr:row>
      <xdr:rowOff>190500</xdr:rowOff>
    </xdr:from>
    <xdr:to>
      <xdr:col>9</xdr:col>
      <xdr:colOff>333375</xdr:colOff>
      <xdr:row>38</xdr:row>
      <xdr:rowOff>28575</xdr:rowOff>
    </xdr:to>
    <xdr:graphicFrame macro="">
      <xdr:nvGraphicFramePr>
        <xdr:cNvPr id="6" name="Chart 5"/>
        <xdr:cNvGraphicFramePr/>
      </xdr:nvGraphicFramePr>
      <xdr:xfrm>
        <a:off x="2838450" y="4610100"/>
        <a:ext cx="29813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266700</xdr:colOff>
      <xdr:row>24</xdr:row>
      <xdr:rowOff>19050</xdr:rowOff>
    </xdr:from>
    <xdr:to>
      <xdr:col>13</xdr:col>
      <xdr:colOff>581025</xdr:colOff>
      <xdr:row>38</xdr:row>
      <xdr:rowOff>95250</xdr:rowOff>
    </xdr:to>
    <xdr:graphicFrame macro="">
      <xdr:nvGraphicFramePr>
        <xdr:cNvPr id="7" name="Chart 6"/>
        <xdr:cNvGraphicFramePr/>
      </xdr:nvGraphicFramePr>
      <xdr:xfrm>
        <a:off x="5753100" y="4629150"/>
        <a:ext cx="27527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4</xdr:col>
      <xdr:colOff>400050</xdr:colOff>
      <xdr:row>37</xdr:row>
      <xdr:rowOff>133350</xdr:rowOff>
    </xdr:to>
    <xdr:graphicFrame macro="">
      <xdr:nvGraphicFramePr>
        <xdr:cNvPr id="8" name="Chart 7"/>
        <xdr:cNvGraphicFramePr/>
      </xdr:nvGraphicFramePr>
      <xdr:xfrm>
        <a:off x="28575" y="4629150"/>
        <a:ext cx="280987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Adelar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4763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Assis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27908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Claiton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0957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Cleiton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54197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Diego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67437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Evandro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80772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Everaldy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19050</xdr:rowOff>
    </xdr:from>
    <xdr:to>
      <xdr:col>6</xdr:col>
      <xdr:colOff>314325</xdr:colOff>
      <xdr:row>3</xdr:row>
      <xdr:rowOff>38100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278130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Junior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47625</xdr:colOff>
      <xdr:row>2</xdr:row>
      <xdr:rowOff>28575</xdr:rowOff>
    </xdr:from>
    <xdr:to>
      <xdr:col>13</xdr:col>
      <xdr:colOff>19050</xdr:colOff>
      <xdr:row>3</xdr:row>
      <xdr:rowOff>47625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6753225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Valdir</a:t>
          </a: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409575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Lúcio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146685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Jânio</a:t>
          </a:r>
        </a:p>
      </xdr:txBody>
    </xdr:sp>
    <xdr:clientData/>
  </xdr:twoCellAnchor>
  <xdr:twoCellAnchor>
    <xdr:from>
      <xdr:col>0</xdr:col>
      <xdr:colOff>123825</xdr:colOff>
      <xdr:row>3</xdr:row>
      <xdr:rowOff>142875</xdr:rowOff>
    </xdr:from>
    <xdr:to>
      <xdr:col>2</xdr:col>
      <xdr:colOff>95250</xdr:colOff>
      <xdr:row>4</xdr:row>
      <xdr:rowOff>161925</xdr:rowOff>
    </xdr:to>
    <xdr:sp macro="" textlink="">
      <xdr:nvSpPr>
        <xdr:cNvPr id="21" name="Rectangle 20">
          <a:hlinkClick r:id="rId20"/>
        </xdr:cNvPr>
        <xdr:cNvSpPr/>
      </xdr:nvSpPr>
      <xdr:spPr>
        <a:xfrm>
          <a:off x="123825" y="7524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Talita</a:t>
          </a:r>
        </a:p>
      </xdr:txBody>
    </xdr:sp>
    <xdr:clientData/>
  </xdr:twoCellAnchor>
  <xdr:twoCellAnchor>
    <xdr:from>
      <xdr:col>13</xdr:col>
      <xdr:colOff>152400</xdr:colOff>
      <xdr:row>2</xdr:row>
      <xdr:rowOff>28575</xdr:rowOff>
    </xdr:from>
    <xdr:to>
      <xdr:col>15</xdr:col>
      <xdr:colOff>123825</xdr:colOff>
      <xdr:row>3</xdr:row>
      <xdr:rowOff>47625</xdr:rowOff>
    </xdr:to>
    <xdr:sp macro="" textlink="">
      <xdr:nvSpPr>
        <xdr:cNvPr id="22" name="Rectangle 21">
          <a:hlinkClick r:id="rId21"/>
        </xdr:cNvPr>
        <xdr:cNvSpPr/>
      </xdr:nvSpPr>
      <xdr:spPr>
        <a:xfrm>
          <a:off x="8077200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Vanderley</a:t>
          </a:r>
        </a:p>
      </xdr:txBody>
    </xdr:sp>
    <xdr:clientData/>
  </xdr:twoCellAnchor>
  <xdr:twoCellAnchor>
    <xdr:from>
      <xdr:col>8</xdr:col>
      <xdr:colOff>542925</xdr:colOff>
      <xdr:row>2</xdr:row>
      <xdr:rowOff>19050</xdr:rowOff>
    </xdr:from>
    <xdr:to>
      <xdr:col>10</xdr:col>
      <xdr:colOff>514350</xdr:colOff>
      <xdr:row>3</xdr:row>
      <xdr:rowOff>38100</xdr:rowOff>
    </xdr:to>
    <xdr:sp macro="" textlink="">
      <xdr:nvSpPr>
        <xdr:cNvPr id="23" name="Rectangle 22">
          <a:hlinkClick r:id="rId22"/>
        </xdr:cNvPr>
        <xdr:cNvSpPr/>
      </xdr:nvSpPr>
      <xdr:spPr>
        <a:xfrm>
          <a:off x="54197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Nelson</a:t>
          </a:r>
        </a:p>
      </xdr:txBody>
    </xdr:sp>
    <xdr:clientData/>
  </xdr:twoCellAnchor>
  <xdr:twoCellAnchor>
    <xdr:from>
      <xdr:col>2</xdr:col>
      <xdr:colOff>228600</xdr:colOff>
      <xdr:row>3</xdr:row>
      <xdr:rowOff>152400</xdr:rowOff>
    </xdr:from>
    <xdr:to>
      <xdr:col>6</xdr:col>
      <xdr:colOff>314325</xdr:colOff>
      <xdr:row>5</xdr:row>
      <xdr:rowOff>0</xdr:rowOff>
    </xdr:to>
    <xdr:sp macro="" textlink="">
      <xdr:nvSpPr>
        <xdr:cNvPr id="24" name="Rectangle 23">
          <a:hlinkClick r:id="rId23"/>
        </xdr:cNvPr>
        <xdr:cNvSpPr/>
      </xdr:nvSpPr>
      <xdr:spPr>
        <a:xfrm>
          <a:off x="1447800" y="762000"/>
          <a:ext cx="2524125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</a:p>
      </xdr:txBody>
    </xdr:sp>
    <xdr:clientData/>
  </xdr:twoCellAnchor>
  <xdr:twoCellAnchor>
    <xdr:from>
      <xdr:col>19</xdr:col>
      <xdr:colOff>304800</xdr:colOff>
      <xdr:row>8</xdr:row>
      <xdr:rowOff>0</xdr:rowOff>
    </xdr:from>
    <xdr:to>
      <xdr:col>29</xdr:col>
      <xdr:colOff>533400</xdr:colOff>
      <xdr:row>29</xdr:row>
      <xdr:rowOff>0</xdr:rowOff>
    </xdr:to>
    <xdr:graphicFrame macro="">
      <xdr:nvGraphicFramePr>
        <xdr:cNvPr id="25" name="Chart 24"/>
        <xdr:cNvGraphicFramePr/>
      </xdr:nvGraphicFramePr>
      <xdr:xfrm>
        <a:off x="11887200" y="1562100"/>
        <a:ext cx="6324600" cy="4000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</xdr:row>
      <xdr:rowOff>152400</xdr:rowOff>
    </xdr:from>
    <xdr:to>
      <xdr:col>6</xdr:col>
      <xdr:colOff>238125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266700" y="1524000"/>
        <a:ext cx="3629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190500</xdr:rowOff>
    </xdr:from>
    <xdr:to>
      <xdr:col>12</xdr:col>
      <xdr:colOff>381000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3867150" y="1562100"/>
        <a:ext cx="3829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19</xdr:col>
      <xdr:colOff>9525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7667625" y="1552575"/>
        <a:ext cx="39243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22</xdr:row>
      <xdr:rowOff>123825</xdr:rowOff>
    </xdr:from>
    <xdr:to>
      <xdr:col>18</xdr:col>
      <xdr:colOff>447675</xdr:colOff>
      <xdr:row>38</xdr:row>
      <xdr:rowOff>133350</xdr:rowOff>
    </xdr:to>
    <xdr:graphicFrame macro="">
      <xdr:nvGraphicFramePr>
        <xdr:cNvPr id="5" name="Chart 4"/>
        <xdr:cNvGraphicFramePr/>
      </xdr:nvGraphicFramePr>
      <xdr:xfrm>
        <a:off x="8477250" y="4352925"/>
        <a:ext cx="29432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23</xdr:row>
      <xdr:rowOff>190500</xdr:rowOff>
    </xdr:from>
    <xdr:to>
      <xdr:col>9</xdr:col>
      <xdr:colOff>333375</xdr:colOff>
      <xdr:row>38</xdr:row>
      <xdr:rowOff>28575</xdr:rowOff>
    </xdr:to>
    <xdr:graphicFrame macro="">
      <xdr:nvGraphicFramePr>
        <xdr:cNvPr id="6" name="Chart 5"/>
        <xdr:cNvGraphicFramePr/>
      </xdr:nvGraphicFramePr>
      <xdr:xfrm>
        <a:off x="2838450" y="4610100"/>
        <a:ext cx="29813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266700</xdr:colOff>
      <xdr:row>24</xdr:row>
      <xdr:rowOff>19050</xdr:rowOff>
    </xdr:from>
    <xdr:to>
      <xdr:col>13</xdr:col>
      <xdr:colOff>581025</xdr:colOff>
      <xdr:row>38</xdr:row>
      <xdr:rowOff>95250</xdr:rowOff>
    </xdr:to>
    <xdr:graphicFrame macro="">
      <xdr:nvGraphicFramePr>
        <xdr:cNvPr id="7" name="Chart 6"/>
        <xdr:cNvGraphicFramePr/>
      </xdr:nvGraphicFramePr>
      <xdr:xfrm>
        <a:off x="5753100" y="4629150"/>
        <a:ext cx="27527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4</xdr:col>
      <xdr:colOff>400050</xdr:colOff>
      <xdr:row>37</xdr:row>
      <xdr:rowOff>133350</xdr:rowOff>
    </xdr:to>
    <xdr:graphicFrame macro="">
      <xdr:nvGraphicFramePr>
        <xdr:cNvPr id="8" name="Chart 7"/>
        <xdr:cNvGraphicFramePr/>
      </xdr:nvGraphicFramePr>
      <xdr:xfrm>
        <a:off x="28575" y="4629150"/>
        <a:ext cx="280987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Adelar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4763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Assis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27908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Claiton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0957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Cleiton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54197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Diego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67437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Evandro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80772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Everaldy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19050</xdr:rowOff>
    </xdr:from>
    <xdr:to>
      <xdr:col>6</xdr:col>
      <xdr:colOff>314325</xdr:colOff>
      <xdr:row>3</xdr:row>
      <xdr:rowOff>38100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278130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Junior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47625</xdr:colOff>
      <xdr:row>2</xdr:row>
      <xdr:rowOff>28575</xdr:rowOff>
    </xdr:from>
    <xdr:to>
      <xdr:col>13</xdr:col>
      <xdr:colOff>19050</xdr:colOff>
      <xdr:row>3</xdr:row>
      <xdr:rowOff>47625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6753225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Valdir</a:t>
          </a: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409575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Lúcio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146685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Jânio</a:t>
          </a:r>
        </a:p>
      </xdr:txBody>
    </xdr:sp>
    <xdr:clientData/>
  </xdr:twoCellAnchor>
  <xdr:twoCellAnchor>
    <xdr:from>
      <xdr:col>0</xdr:col>
      <xdr:colOff>123825</xdr:colOff>
      <xdr:row>3</xdr:row>
      <xdr:rowOff>142875</xdr:rowOff>
    </xdr:from>
    <xdr:to>
      <xdr:col>2</xdr:col>
      <xdr:colOff>95250</xdr:colOff>
      <xdr:row>4</xdr:row>
      <xdr:rowOff>161925</xdr:rowOff>
    </xdr:to>
    <xdr:sp macro="" textlink="">
      <xdr:nvSpPr>
        <xdr:cNvPr id="21" name="Rectangle 20">
          <a:hlinkClick r:id="rId20"/>
        </xdr:cNvPr>
        <xdr:cNvSpPr/>
      </xdr:nvSpPr>
      <xdr:spPr>
        <a:xfrm>
          <a:off x="123825" y="7524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Talita</a:t>
          </a:r>
        </a:p>
      </xdr:txBody>
    </xdr:sp>
    <xdr:clientData/>
  </xdr:twoCellAnchor>
  <xdr:twoCellAnchor>
    <xdr:from>
      <xdr:col>13</xdr:col>
      <xdr:colOff>152400</xdr:colOff>
      <xdr:row>2</xdr:row>
      <xdr:rowOff>28575</xdr:rowOff>
    </xdr:from>
    <xdr:to>
      <xdr:col>15</xdr:col>
      <xdr:colOff>123825</xdr:colOff>
      <xdr:row>3</xdr:row>
      <xdr:rowOff>47625</xdr:rowOff>
    </xdr:to>
    <xdr:sp macro="" textlink="">
      <xdr:nvSpPr>
        <xdr:cNvPr id="22" name="Rectangle 21">
          <a:hlinkClick r:id="rId21"/>
        </xdr:cNvPr>
        <xdr:cNvSpPr/>
      </xdr:nvSpPr>
      <xdr:spPr>
        <a:xfrm>
          <a:off x="8077200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Vanderley</a:t>
          </a:r>
        </a:p>
      </xdr:txBody>
    </xdr:sp>
    <xdr:clientData/>
  </xdr:twoCellAnchor>
  <xdr:twoCellAnchor>
    <xdr:from>
      <xdr:col>8</xdr:col>
      <xdr:colOff>542925</xdr:colOff>
      <xdr:row>2</xdr:row>
      <xdr:rowOff>19050</xdr:rowOff>
    </xdr:from>
    <xdr:to>
      <xdr:col>10</xdr:col>
      <xdr:colOff>514350</xdr:colOff>
      <xdr:row>3</xdr:row>
      <xdr:rowOff>38100</xdr:rowOff>
    </xdr:to>
    <xdr:sp macro="" textlink="">
      <xdr:nvSpPr>
        <xdr:cNvPr id="23" name="Rectangle 22">
          <a:hlinkClick r:id="rId22"/>
        </xdr:cNvPr>
        <xdr:cNvSpPr/>
      </xdr:nvSpPr>
      <xdr:spPr>
        <a:xfrm>
          <a:off x="54197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Nelson</a:t>
          </a:r>
        </a:p>
      </xdr:txBody>
    </xdr:sp>
    <xdr:clientData/>
  </xdr:twoCellAnchor>
  <xdr:twoCellAnchor>
    <xdr:from>
      <xdr:col>2</xdr:col>
      <xdr:colOff>228600</xdr:colOff>
      <xdr:row>3</xdr:row>
      <xdr:rowOff>152400</xdr:rowOff>
    </xdr:from>
    <xdr:to>
      <xdr:col>6</xdr:col>
      <xdr:colOff>314325</xdr:colOff>
      <xdr:row>5</xdr:row>
      <xdr:rowOff>0</xdr:rowOff>
    </xdr:to>
    <xdr:sp macro="" textlink="">
      <xdr:nvSpPr>
        <xdr:cNvPr id="24" name="Rectangle 23">
          <a:hlinkClick r:id="rId23"/>
        </xdr:cNvPr>
        <xdr:cNvSpPr/>
      </xdr:nvSpPr>
      <xdr:spPr>
        <a:xfrm>
          <a:off x="1447800" y="762000"/>
          <a:ext cx="2524125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</a:p>
      </xdr:txBody>
    </xdr:sp>
    <xdr:clientData/>
  </xdr:twoCellAnchor>
  <xdr:twoCellAnchor>
    <xdr:from>
      <xdr:col>19</xdr:col>
      <xdr:colOff>161925</xdr:colOff>
      <xdr:row>8</xdr:row>
      <xdr:rowOff>171450</xdr:rowOff>
    </xdr:from>
    <xdr:to>
      <xdr:col>29</xdr:col>
      <xdr:colOff>47625</xdr:colOff>
      <xdr:row>31</xdr:row>
      <xdr:rowOff>152400</xdr:rowOff>
    </xdr:to>
    <xdr:graphicFrame macro="">
      <xdr:nvGraphicFramePr>
        <xdr:cNvPr id="25" name="Chart 24"/>
        <xdr:cNvGraphicFramePr/>
      </xdr:nvGraphicFramePr>
      <xdr:xfrm>
        <a:off x="11744325" y="1733550"/>
        <a:ext cx="5981700" cy="4362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171450</xdr:rowOff>
    </xdr:from>
    <xdr:to>
      <xdr:col>6</xdr:col>
      <xdr:colOff>276225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304800" y="1543050"/>
        <a:ext cx="3629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190500</xdr:rowOff>
    </xdr:from>
    <xdr:to>
      <xdr:col>12</xdr:col>
      <xdr:colOff>381000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3867150" y="1562100"/>
        <a:ext cx="3829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19</xdr:col>
      <xdr:colOff>9525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7667625" y="1552575"/>
        <a:ext cx="39243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22</xdr:row>
      <xdr:rowOff>123825</xdr:rowOff>
    </xdr:from>
    <xdr:to>
      <xdr:col>18</xdr:col>
      <xdr:colOff>447675</xdr:colOff>
      <xdr:row>38</xdr:row>
      <xdr:rowOff>133350</xdr:rowOff>
    </xdr:to>
    <xdr:graphicFrame macro="">
      <xdr:nvGraphicFramePr>
        <xdr:cNvPr id="5" name="Chart 4"/>
        <xdr:cNvGraphicFramePr/>
      </xdr:nvGraphicFramePr>
      <xdr:xfrm>
        <a:off x="8477250" y="4352925"/>
        <a:ext cx="29432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23</xdr:row>
      <xdr:rowOff>190500</xdr:rowOff>
    </xdr:from>
    <xdr:to>
      <xdr:col>9</xdr:col>
      <xdr:colOff>333375</xdr:colOff>
      <xdr:row>38</xdr:row>
      <xdr:rowOff>28575</xdr:rowOff>
    </xdr:to>
    <xdr:graphicFrame macro="">
      <xdr:nvGraphicFramePr>
        <xdr:cNvPr id="6" name="Chart 5"/>
        <xdr:cNvGraphicFramePr/>
      </xdr:nvGraphicFramePr>
      <xdr:xfrm>
        <a:off x="2838450" y="4610100"/>
        <a:ext cx="29813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266700</xdr:colOff>
      <xdr:row>24</xdr:row>
      <xdr:rowOff>19050</xdr:rowOff>
    </xdr:from>
    <xdr:to>
      <xdr:col>13</xdr:col>
      <xdr:colOff>581025</xdr:colOff>
      <xdr:row>38</xdr:row>
      <xdr:rowOff>95250</xdr:rowOff>
    </xdr:to>
    <xdr:graphicFrame macro="">
      <xdr:nvGraphicFramePr>
        <xdr:cNvPr id="7" name="Chart 6"/>
        <xdr:cNvGraphicFramePr/>
      </xdr:nvGraphicFramePr>
      <xdr:xfrm>
        <a:off x="5753100" y="4629150"/>
        <a:ext cx="27527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4</xdr:col>
      <xdr:colOff>400050</xdr:colOff>
      <xdr:row>37</xdr:row>
      <xdr:rowOff>133350</xdr:rowOff>
    </xdr:to>
    <xdr:graphicFrame macro="">
      <xdr:nvGraphicFramePr>
        <xdr:cNvPr id="8" name="Chart 7"/>
        <xdr:cNvGraphicFramePr/>
      </xdr:nvGraphicFramePr>
      <xdr:xfrm>
        <a:off x="28575" y="4629150"/>
        <a:ext cx="280987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Adelar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4763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Assis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27908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Claiton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0957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Cleiton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54197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Diego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67437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Evandro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80772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Everaldy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19050</xdr:rowOff>
    </xdr:from>
    <xdr:to>
      <xdr:col>6</xdr:col>
      <xdr:colOff>314325</xdr:colOff>
      <xdr:row>3</xdr:row>
      <xdr:rowOff>38100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278130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Junior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47625</xdr:colOff>
      <xdr:row>2</xdr:row>
      <xdr:rowOff>28575</xdr:rowOff>
    </xdr:from>
    <xdr:to>
      <xdr:col>13</xdr:col>
      <xdr:colOff>19050</xdr:colOff>
      <xdr:row>3</xdr:row>
      <xdr:rowOff>47625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6753225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Valdir</a:t>
          </a: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409575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Lúcio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146685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Jânio</a:t>
          </a:r>
        </a:p>
      </xdr:txBody>
    </xdr:sp>
    <xdr:clientData/>
  </xdr:twoCellAnchor>
  <xdr:twoCellAnchor>
    <xdr:from>
      <xdr:col>0</xdr:col>
      <xdr:colOff>123825</xdr:colOff>
      <xdr:row>3</xdr:row>
      <xdr:rowOff>142875</xdr:rowOff>
    </xdr:from>
    <xdr:to>
      <xdr:col>2</xdr:col>
      <xdr:colOff>95250</xdr:colOff>
      <xdr:row>4</xdr:row>
      <xdr:rowOff>161925</xdr:rowOff>
    </xdr:to>
    <xdr:sp macro="" textlink="">
      <xdr:nvSpPr>
        <xdr:cNvPr id="21" name="Rectangle 20">
          <a:hlinkClick r:id="rId20"/>
        </xdr:cNvPr>
        <xdr:cNvSpPr/>
      </xdr:nvSpPr>
      <xdr:spPr>
        <a:xfrm>
          <a:off x="123825" y="7524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Talita</a:t>
          </a:r>
        </a:p>
      </xdr:txBody>
    </xdr:sp>
    <xdr:clientData/>
  </xdr:twoCellAnchor>
  <xdr:twoCellAnchor>
    <xdr:from>
      <xdr:col>13</xdr:col>
      <xdr:colOff>152400</xdr:colOff>
      <xdr:row>2</xdr:row>
      <xdr:rowOff>28575</xdr:rowOff>
    </xdr:from>
    <xdr:to>
      <xdr:col>15</xdr:col>
      <xdr:colOff>123825</xdr:colOff>
      <xdr:row>3</xdr:row>
      <xdr:rowOff>47625</xdr:rowOff>
    </xdr:to>
    <xdr:sp macro="" textlink="">
      <xdr:nvSpPr>
        <xdr:cNvPr id="22" name="Rectangle 21">
          <a:hlinkClick r:id="rId21"/>
        </xdr:cNvPr>
        <xdr:cNvSpPr/>
      </xdr:nvSpPr>
      <xdr:spPr>
        <a:xfrm>
          <a:off x="8077200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Vanderley</a:t>
          </a:r>
        </a:p>
      </xdr:txBody>
    </xdr:sp>
    <xdr:clientData/>
  </xdr:twoCellAnchor>
  <xdr:twoCellAnchor>
    <xdr:from>
      <xdr:col>8</xdr:col>
      <xdr:colOff>542925</xdr:colOff>
      <xdr:row>2</xdr:row>
      <xdr:rowOff>19050</xdr:rowOff>
    </xdr:from>
    <xdr:to>
      <xdr:col>10</xdr:col>
      <xdr:colOff>514350</xdr:colOff>
      <xdr:row>3</xdr:row>
      <xdr:rowOff>38100</xdr:rowOff>
    </xdr:to>
    <xdr:sp macro="" textlink="">
      <xdr:nvSpPr>
        <xdr:cNvPr id="23" name="Rectangle 22">
          <a:hlinkClick r:id="rId22"/>
        </xdr:cNvPr>
        <xdr:cNvSpPr/>
      </xdr:nvSpPr>
      <xdr:spPr>
        <a:xfrm>
          <a:off x="54197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Nelson</a:t>
          </a:r>
        </a:p>
      </xdr:txBody>
    </xdr:sp>
    <xdr:clientData/>
  </xdr:twoCellAnchor>
  <xdr:twoCellAnchor>
    <xdr:from>
      <xdr:col>2</xdr:col>
      <xdr:colOff>228600</xdr:colOff>
      <xdr:row>3</xdr:row>
      <xdr:rowOff>152400</xdr:rowOff>
    </xdr:from>
    <xdr:to>
      <xdr:col>6</xdr:col>
      <xdr:colOff>314325</xdr:colOff>
      <xdr:row>5</xdr:row>
      <xdr:rowOff>0</xdr:rowOff>
    </xdr:to>
    <xdr:sp macro="" textlink="">
      <xdr:nvSpPr>
        <xdr:cNvPr id="24" name="Rectangle 23">
          <a:hlinkClick r:id="rId23"/>
        </xdr:cNvPr>
        <xdr:cNvSpPr/>
      </xdr:nvSpPr>
      <xdr:spPr>
        <a:xfrm>
          <a:off x="1447800" y="762000"/>
          <a:ext cx="2524125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</a:p>
      </xdr:txBody>
    </xdr:sp>
    <xdr:clientData/>
  </xdr:twoCellAnchor>
  <xdr:twoCellAnchor>
    <xdr:from>
      <xdr:col>19</xdr:col>
      <xdr:colOff>104775</xdr:colOff>
      <xdr:row>7</xdr:row>
      <xdr:rowOff>133350</xdr:rowOff>
    </xdr:from>
    <xdr:to>
      <xdr:col>29</xdr:col>
      <xdr:colOff>542925</xdr:colOff>
      <xdr:row>30</xdr:row>
      <xdr:rowOff>85725</xdr:rowOff>
    </xdr:to>
    <xdr:graphicFrame macro="">
      <xdr:nvGraphicFramePr>
        <xdr:cNvPr id="25" name="Chart 24"/>
        <xdr:cNvGraphicFramePr/>
      </xdr:nvGraphicFramePr>
      <xdr:xfrm>
        <a:off x="11687175" y="1504950"/>
        <a:ext cx="6534150" cy="43338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171450</xdr:rowOff>
    </xdr:from>
    <xdr:to>
      <xdr:col>6</xdr:col>
      <xdr:colOff>276225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304800" y="1543050"/>
        <a:ext cx="3629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190500</xdr:rowOff>
    </xdr:from>
    <xdr:to>
      <xdr:col>12</xdr:col>
      <xdr:colOff>381000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3867150" y="1562100"/>
        <a:ext cx="3829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19</xdr:col>
      <xdr:colOff>9525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7667625" y="1552575"/>
        <a:ext cx="39243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22</xdr:row>
      <xdr:rowOff>123825</xdr:rowOff>
    </xdr:from>
    <xdr:to>
      <xdr:col>18</xdr:col>
      <xdr:colOff>447675</xdr:colOff>
      <xdr:row>38</xdr:row>
      <xdr:rowOff>133350</xdr:rowOff>
    </xdr:to>
    <xdr:graphicFrame macro="">
      <xdr:nvGraphicFramePr>
        <xdr:cNvPr id="5" name="Chart 4"/>
        <xdr:cNvGraphicFramePr/>
      </xdr:nvGraphicFramePr>
      <xdr:xfrm>
        <a:off x="8477250" y="4352925"/>
        <a:ext cx="29432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23</xdr:row>
      <xdr:rowOff>190500</xdr:rowOff>
    </xdr:from>
    <xdr:to>
      <xdr:col>9</xdr:col>
      <xdr:colOff>333375</xdr:colOff>
      <xdr:row>38</xdr:row>
      <xdr:rowOff>28575</xdr:rowOff>
    </xdr:to>
    <xdr:graphicFrame macro="">
      <xdr:nvGraphicFramePr>
        <xdr:cNvPr id="6" name="Chart 5"/>
        <xdr:cNvGraphicFramePr/>
      </xdr:nvGraphicFramePr>
      <xdr:xfrm>
        <a:off x="2838450" y="4610100"/>
        <a:ext cx="29813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266700</xdr:colOff>
      <xdr:row>24</xdr:row>
      <xdr:rowOff>19050</xdr:rowOff>
    </xdr:from>
    <xdr:to>
      <xdr:col>13</xdr:col>
      <xdr:colOff>581025</xdr:colOff>
      <xdr:row>38</xdr:row>
      <xdr:rowOff>95250</xdr:rowOff>
    </xdr:to>
    <xdr:graphicFrame macro="">
      <xdr:nvGraphicFramePr>
        <xdr:cNvPr id="7" name="Chart 6"/>
        <xdr:cNvGraphicFramePr/>
      </xdr:nvGraphicFramePr>
      <xdr:xfrm>
        <a:off x="5753100" y="4629150"/>
        <a:ext cx="27527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4</xdr:col>
      <xdr:colOff>400050</xdr:colOff>
      <xdr:row>37</xdr:row>
      <xdr:rowOff>133350</xdr:rowOff>
    </xdr:to>
    <xdr:graphicFrame macro="">
      <xdr:nvGraphicFramePr>
        <xdr:cNvPr id="8" name="Chart 7"/>
        <xdr:cNvGraphicFramePr/>
      </xdr:nvGraphicFramePr>
      <xdr:xfrm>
        <a:off x="28575" y="4629150"/>
        <a:ext cx="280987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Adelar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4763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Assis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27908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Claiton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0957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Cleiton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54197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Diego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67437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Evandro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80772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Everaldy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19050</xdr:rowOff>
    </xdr:from>
    <xdr:to>
      <xdr:col>6</xdr:col>
      <xdr:colOff>314325</xdr:colOff>
      <xdr:row>3</xdr:row>
      <xdr:rowOff>38100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278130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Junior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47625</xdr:colOff>
      <xdr:row>2</xdr:row>
      <xdr:rowOff>28575</xdr:rowOff>
    </xdr:from>
    <xdr:to>
      <xdr:col>13</xdr:col>
      <xdr:colOff>19050</xdr:colOff>
      <xdr:row>3</xdr:row>
      <xdr:rowOff>47625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6753225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Valdir</a:t>
          </a: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409575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Lúcio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146685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Jânio</a:t>
          </a:r>
        </a:p>
      </xdr:txBody>
    </xdr:sp>
    <xdr:clientData/>
  </xdr:twoCellAnchor>
  <xdr:twoCellAnchor>
    <xdr:from>
      <xdr:col>0</xdr:col>
      <xdr:colOff>123825</xdr:colOff>
      <xdr:row>3</xdr:row>
      <xdr:rowOff>142875</xdr:rowOff>
    </xdr:from>
    <xdr:to>
      <xdr:col>2</xdr:col>
      <xdr:colOff>95250</xdr:colOff>
      <xdr:row>4</xdr:row>
      <xdr:rowOff>161925</xdr:rowOff>
    </xdr:to>
    <xdr:sp macro="" textlink="">
      <xdr:nvSpPr>
        <xdr:cNvPr id="21" name="Rectangle 20">
          <a:hlinkClick r:id="rId20"/>
        </xdr:cNvPr>
        <xdr:cNvSpPr/>
      </xdr:nvSpPr>
      <xdr:spPr>
        <a:xfrm>
          <a:off x="123825" y="7524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Talita</a:t>
          </a:r>
        </a:p>
      </xdr:txBody>
    </xdr:sp>
    <xdr:clientData/>
  </xdr:twoCellAnchor>
  <xdr:twoCellAnchor>
    <xdr:from>
      <xdr:col>13</xdr:col>
      <xdr:colOff>152400</xdr:colOff>
      <xdr:row>2</xdr:row>
      <xdr:rowOff>28575</xdr:rowOff>
    </xdr:from>
    <xdr:to>
      <xdr:col>15</xdr:col>
      <xdr:colOff>123825</xdr:colOff>
      <xdr:row>3</xdr:row>
      <xdr:rowOff>47625</xdr:rowOff>
    </xdr:to>
    <xdr:sp macro="" textlink="">
      <xdr:nvSpPr>
        <xdr:cNvPr id="22" name="Rectangle 21">
          <a:hlinkClick r:id="rId21"/>
        </xdr:cNvPr>
        <xdr:cNvSpPr/>
      </xdr:nvSpPr>
      <xdr:spPr>
        <a:xfrm>
          <a:off x="8077200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Vanderley</a:t>
          </a:r>
        </a:p>
      </xdr:txBody>
    </xdr:sp>
    <xdr:clientData/>
  </xdr:twoCellAnchor>
  <xdr:twoCellAnchor>
    <xdr:from>
      <xdr:col>8</xdr:col>
      <xdr:colOff>542925</xdr:colOff>
      <xdr:row>2</xdr:row>
      <xdr:rowOff>19050</xdr:rowOff>
    </xdr:from>
    <xdr:to>
      <xdr:col>10</xdr:col>
      <xdr:colOff>514350</xdr:colOff>
      <xdr:row>3</xdr:row>
      <xdr:rowOff>38100</xdr:rowOff>
    </xdr:to>
    <xdr:sp macro="" textlink="">
      <xdr:nvSpPr>
        <xdr:cNvPr id="23" name="Rectangle 22">
          <a:hlinkClick r:id="rId22"/>
        </xdr:cNvPr>
        <xdr:cNvSpPr/>
      </xdr:nvSpPr>
      <xdr:spPr>
        <a:xfrm>
          <a:off x="54197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Nelson</a:t>
          </a:r>
        </a:p>
      </xdr:txBody>
    </xdr:sp>
    <xdr:clientData/>
  </xdr:twoCellAnchor>
  <xdr:twoCellAnchor>
    <xdr:from>
      <xdr:col>2</xdr:col>
      <xdr:colOff>228600</xdr:colOff>
      <xdr:row>3</xdr:row>
      <xdr:rowOff>152400</xdr:rowOff>
    </xdr:from>
    <xdr:to>
      <xdr:col>6</xdr:col>
      <xdr:colOff>314325</xdr:colOff>
      <xdr:row>5</xdr:row>
      <xdr:rowOff>0</xdr:rowOff>
    </xdr:to>
    <xdr:sp macro="" textlink="">
      <xdr:nvSpPr>
        <xdr:cNvPr id="24" name="Rectangle 23">
          <a:hlinkClick r:id="rId23"/>
        </xdr:cNvPr>
        <xdr:cNvSpPr/>
      </xdr:nvSpPr>
      <xdr:spPr>
        <a:xfrm>
          <a:off x="1447800" y="762000"/>
          <a:ext cx="2524125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</a:p>
      </xdr:txBody>
    </xdr:sp>
    <xdr:clientData/>
  </xdr:twoCellAnchor>
  <xdr:twoCellAnchor>
    <xdr:from>
      <xdr:col>19</xdr:col>
      <xdr:colOff>114300</xdr:colOff>
      <xdr:row>8</xdr:row>
      <xdr:rowOff>161925</xdr:rowOff>
    </xdr:from>
    <xdr:to>
      <xdr:col>30</xdr:col>
      <xdr:colOff>304800</xdr:colOff>
      <xdr:row>31</xdr:row>
      <xdr:rowOff>38100</xdr:rowOff>
    </xdr:to>
    <xdr:graphicFrame macro="">
      <xdr:nvGraphicFramePr>
        <xdr:cNvPr id="25" name="Chart 24"/>
        <xdr:cNvGraphicFramePr/>
      </xdr:nvGraphicFramePr>
      <xdr:xfrm>
        <a:off x="11696700" y="1724025"/>
        <a:ext cx="6896100" cy="42576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133350</xdr:rowOff>
    </xdr:from>
    <xdr:to>
      <xdr:col>5</xdr:col>
      <xdr:colOff>104775</xdr:colOff>
      <xdr:row>15</xdr:row>
      <xdr:rowOff>19050</xdr:rowOff>
    </xdr:to>
    <xdr:graphicFrame macro="">
      <xdr:nvGraphicFramePr>
        <xdr:cNvPr id="4" name="Chart 3"/>
        <xdr:cNvGraphicFramePr/>
      </xdr:nvGraphicFramePr>
      <xdr:xfrm>
        <a:off x="180975" y="133350"/>
        <a:ext cx="3257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0</xdr:row>
      <xdr:rowOff>123825</xdr:rowOff>
    </xdr:from>
    <xdr:to>
      <xdr:col>10</xdr:col>
      <xdr:colOff>257175</xdr:colOff>
      <xdr:row>15</xdr:row>
      <xdr:rowOff>9525</xdr:rowOff>
    </xdr:to>
    <xdr:graphicFrame macro="">
      <xdr:nvGraphicFramePr>
        <xdr:cNvPr id="5" name="Chart 4"/>
        <xdr:cNvGraphicFramePr/>
      </xdr:nvGraphicFramePr>
      <xdr:xfrm>
        <a:off x="3457575" y="123825"/>
        <a:ext cx="3181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476250</xdr:colOff>
      <xdr:row>0</xdr:row>
      <xdr:rowOff>142875</xdr:rowOff>
    </xdr:from>
    <xdr:to>
      <xdr:col>16</xdr:col>
      <xdr:colOff>161925</xdr:colOff>
      <xdr:row>15</xdr:row>
      <xdr:rowOff>28575</xdr:rowOff>
    </xdr:to>
    <xdr:graphicFrame macro="">
      <xdr:nvGraphicFramePr>
        <xdr:cNvPr id="6" name="Chart 5"/>
        <xdr:cNvGraphicFramePr/>
      </xdr:nvGraphicFramePr>
      <xdr:xfrm>
        <a:off x="6858000" y="142875"/>
        <a:ext cx="33432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352425</xdr:colOff>
      <xdr:row>15</xdr:row>
      <xdr:rowOff>66675</xdr:rowOff>
    </xdr:from>
    <xdr:to>
      <xdr:col>16</xdr:col>
      <xdr:colOff>476250</xdr:colOff>
      <xdr:row>30</xdr:row>
      <xdr:rowOff>0</xdr:rowOff>
    </xdr:to>
    <xdr:graphicFrame macro="">
      <xdr:nvGraphicFramePr>
        <xdr:cNvPr id="7" name="Chart 6"/>
        <xdr:cNvGraphicFramePr/>
      </xdr:nvGraphicFramePr>
      <xdr:xfrm>
        <a:off x="7953375" y="2924175"/>
        <a:ext cx="25622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</xdr:row>
      <xdr:rowOff>57150</xdr:rowOff>
    </xdr:from>
    <xdr:to>
      <xdr:col>3</xdr:col>
      <xdr:colOff>495300</xdr:colOff>
      <xdr:row>29</xdr:row>
      <xdr:rowOff>180975</xdr:rowOff>
    </xdr:to>
    <xdr:graphicFrame macro="">
      <xdr:nvGraphicFramePr>
        <xdr:cNvPr id="8" name="Chart 7"/>
        <xdr:cNvGraphicFramePr/>
      </xdr:nvGraphicFramePr>
      <xdr:xfrm>
        <a:off x="0" y="2914650"/>
        <a:ext cx="260985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38100</xdr:colOff>
      <xdr:row>15</xdr:row>
      <xdr:rowOff>66675</xdr:rowOff>
    </xdr:from>
    <xdr:to>
      <xdr:col>12</xdr:col>
      <xdr:colOff>428625</xdr:colOff>
      <xdr:row>30</xdr:row>
      <xdr:rowOff>0</xdr:rowOff>
    </xdr:to>
    <xdr:graphicFrame macro="">
      <xdr:nvGraphicFramePr>
        <xdr:cNvPr id="9" name="Chart 8"/>
        <xdr:cNvGraphicFramePr/>
      </xdr:nvGraphicFramePr>
      <xdr:xfrm>
        <a:off x="5200650" y="2924175"/>
        <a:ext cx="2828925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400050</xdr:colOff>
      <xdr:row>15</xdr:row>
      <xdr:rowOff>66675</xdr:rowOff>
    </xdr:from>
    <xdr:to>
      <xdr:col>8</xdr:col>
      <xdr:colOff>142875</xdr:colOff>
      <xdr:row>30</xdr:row>
      <xdr:rowOff>0</xdr:rowOff>
    </xdr:to>
    <xdr:graphicFrame macro="">
      <xdr:nvGraphicFramePr>
        <xdr:cNvPr id="10" name="Chart 9"/>
        <xdr:cNvGraphicFramePr/>
      </xdr:nvGraphicFramePr>
      <xdr:xfrm>
        <a:off x="2514600" y="2924175"/>
        <a:ext cx="279082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8</xdr:col>
      <xdr:colOff>514350</xdr:colOff>
      <xdr:row>21</xdr:row>
      <xdr:rowOff>95250</xdr:rowOff>
    </xdr:to>
    <xdr:graphicFrame macro="">
      <xdr:nvGraphicFramePr>
        <xdr:cNvPr id="2" name="Chart 1"/>
        <xdr:cNvGraphicFramePr/>
      </xdr:nvGraphicFramePr>
      <xdr:xfrm>
        <a:off x="95250" y="28575"/>
        <a:ext cx="56388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533400</xdr:colOff>
      <xdr:row>0</xdr:row>
      <xdr:rowOff>9525</xdr:rowOff>
    </xdr:from>
    <xdr:to>
      <xdr:col>18</xdr:col>
      <xdr:colOff>95250</xdr:colOff>
      <xdr:row>21</xdr:row>
      <xdr:rowOff>133350</xdr:rowOff>
    </xdr:to>
    <xdr:graphicFrame macro="">
      <xdr:nvGraphicFramePr>
        <xdr:cNvPr id="3" name="Chart 2"/>
        <xdr:cNvGraphicFramePr/>
      </xdr:nvGraphicFramePr>
      <xdr:xfrm>
        <a:off x="5753100" y="9525"/>
        <a:ext cx="56578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22</xdr:row>
      <xdr:rowOff>133350</xdr:rowOff>
    </xdr:from>
    <xdr:to>
      <xdr:col>5</xdr:col>
      <xdr:colOff>571500</xdr:colOff>
      <xdr:row>37</xdr:row>
      <xdr:rowOff>171450</xdr:rowOff>
    </xdr:to>
    <xdr:graphicFrame macro="">
      <xdr:nvGraphicFramePr>
        <xdr:cNvPr id="4" name="Chart 3"/>
        <xdr:cNvGraphicFramePr/>
      </xdr:nvGraphicFramePr>
      <xdr:xfrm>
        <a:off x="85725" y="4324350"/>
        <a:ext cx="38766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22</xdr:row>
      <xdr:rowOff>123825</xdr:rowOff>
    </xdr:from>
    <xdr:to>
      <xdr:col>12</xdr:col>
      <xdr:colOff>276225</xdr:colOff>
      <xdr:row>38</xdr:row>
      <xdr:rowOff>9525</xdr:rowOff>
    </xdr:to>
    <xdr:graphicFrame macro="">
      <xdr:nvGraphicFramePr>
        <xdr:cNvPr id="5" name="Chart 4"/>
        <xdr:cNvGraphicFramePr/>
      </xdr:nvGraphicFramePr>
      <xdr:xfrm>
        <a:off x="4010025" y="4314825"/>
        <a:ext cx="3924300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37</xdr:row>
      <xdr:rowOff>38100</xdr:rowOff>
    </xdr:from>
    <xdr:to>
      <xdr:col>5</xdr:col>
      <xdr:colOff>447675</xdr:colOff>
      <xdr:row>52</xdr:row>
      <xdr:rowOff>76200</xdr:rowOff>
    </xdr:to>
    <xdr:graphicFrame macro="">
      <xdr:nvGraphicFramePr>
        <xdr:cNvPr id="6" name="Chart 5"/>
        <xdr:cNvGraphicFramePr/>
      </xdr:nvGraphicFramePr>
      <xdr:xfrm>
        <a:off x="85725" y="7086600"/>
        <a:ext cx="37528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542925</xdr:colOff>
      <xdr:row>37</xdr:row>
      <xdr:rowOff>85725</xdr:rowOff>
    </xdr:from>
    <xdr:to>
      <xdr:col>15</xdr:col>
      <xdr:colOff>419100</xdr:colOff>
      <xdr:row>52</xdr:row>
      <xdr:rowOff>133350</xdr:rowOff>
    </xdr:to>
    <xdr:graphicFrame macro="">
      <xdr:nvGraphicFramePr>
        <xdr:cNvPr id="7" name="Chart 6"/>
        <xdr:cNvGraphicFramePr/>
      </xdr:nvGraphicFramePr>
      <xdr:xfrm>
        <a:off x="3933825" y="7134225"/>
        <a:ext cx="59721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476250</xdr:colOff>
      <xdr:row>22</xdr:row>
      <xdr:rowOff>171450</xdr:rowOff>
    </xdr:from>
    <xdr:to>
      <xdr:col>21</xdr:col>
      <xdr:colOff>314325</xdr:colOff>
      <xdr:row>38</xdr:row>
      <xdr:rowOff>76200</xdr:rowOff>
    </xdr:to>
    <xdr:graphicFrame macro="">
      <xdr:nvGraphicFramePr>
        <xdr:cNvPr id="8" name="Chart 7"/>
        <xdr:cNvGraphicFramePr/>
      </xdr:nvGraphicFramePr>
      <xdr:xfrm>
        <a:off x="8134350" y="4362450"/>
        <a:ext cx="5324475" cy="2952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171450</xdr:rowOff>
    </xdr:from>
    <xdr:to>
      <xdr:col>6</xdr:col>
      <xdr:colOff>276225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304800" y="1543050"/>
        <a:ext cx="3629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190500</xdr:rowOff>
    </xdr:from>
    <xdr:to>
      <xdr:col>12</xdr:col>
      <xdr:colOff>381000</xdr:colOff>
      <xdr:row>22</xdr:row>
      <xdr:rowOff>104775</xdr:rowOff>
    </xdr:to>
    <xdr:graphicFrame macro="">
      <xdr:nvGraphicFramePr>
        <xdr:cNvPr id="4" name="Chart 3"/>
        <xdr:cNvGraphicFramePr/>
      </xdr:nvGraphicFramePr>
      <xdr:xfrm>
        <a:off x="3867150" y="1562100"/>
        <a:ext cx="3829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19</xdr:col>
      <xdr:colOff>9525</xdr:colOff>
      <xdr:row>22</xdr:row>
      <xdr:rowOff>0</xdr:rowOff>
    </xdr:to>
    <xdr:graphicFrame macro="">
      <xdr:nvGraphicFramePr>
        <xdr:cNvPr id="5" name="Chart 4"/>
        <xdr:cNvGraphicFramePr/>
      </xdr:nvGraphicFramePr>
      <xdr:xfrm>
        <a:off x="7667625" y="1552575"/>
        <a:ext cx="39243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22</xdr:row>
      <xdr:rowOff>123825</xdr:rowOff>
    </xdr:from>
    <xdr:to>
      <xdr:col>18</xdr:col>
      <xdr:colOff>447675</xdr:colOff>
      <xdr:row>38</xdr:row>
      <xdr:rowOff>133350</xdr:rowOff>
    </xdr:to>
    <xdr:graphicFrame macro="">
      <xdr:nvGraphicFramePr>
        <xdr:cNvPr id="6" name="Chart 5"/>
        <xdr:cNvGraphicFramePr/>
      </xdr:nvGraphicFramePr>
      <xdr:xfrm>
        <a:off x="8477250" y="4352925"/>
        <a:ext cx="29432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23</xdr:row>
      <xdr:rowOff>190500</xdr:rowOff>
    </xdr:from>
    <xdr:to>
      <xdr:col>9</xdr:col>
      <xdr:colOff>333375</xdr:colOff>
      <xdr:row>38</xdr:row>
      <xdr:rowOff>28575</xdr:rowOff>
    </xdr:to>
    <xdr:graphicFrame macro="">
      <xdr:nvGraphicFramePr>
        <xdr:cNvPr id="7" name="Chart 6"/>
        <xdr:cNvGraphicFramePr/>
      </xdr:nvGraphicFramePr>
      <xdr:xfrm>
        <a:off x="2838450" y="4610100"/>
        <a:ext cx="29813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266700</xdr:colOff>
      <xdr:row>24</xdr:row>
      <xdr:rowOff>19050</xdr:rowOff>
    </xdr:from>
    <xdr:to>
      <xdr:col>13</xdr:col>
      <xdr:colOff>581025</xdr:colOff>
      <xdr:row>38</xdr:row>
      <xdr:rowOff>95250</xdr:rowOff>
    </xdr:to>
    <xdr:graphicFrame macro="">
      <xdr:nvGraphicFramePr>
        <xdr:cNvPr id="8" name="Chart 7"/>
        <xdr:cNvGraphicFramePr/>
      </xdr:nvGraphicFramePr>
      <xdr:xfrm>
        <a:off x="5753100" y="4629150"/>
        <a:ext cx="27527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4</xdr:col>
      <xdr:colOff>400050</xdr:colOff>
      <xdr:row>37</xdr:row>
      <xdr:rowOff>133350</xdr:rowOff>
    </xdr:to>
    <xdr:graphicFrame macro="">
      <xdr:nvGraphicFramePr>
        <xdr:cNvPr id="9" name="Chart 8"/>
        <xdr:cNvGraphicFramePr/>
      </xdr:nvGraphicFramePr>
      <xdr:xfrm>
        <a:off x="28575" y="4629150"/>
        <a:ext cx="280987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88" name="Rectangle 87">
          <a:hlinkClick r:id="rId8"/>
        </xdr:cNvPr>
        <xdr:cNvSpPr/>
      </xdr:nvSpPr>
      <xdr:spPr>
        <a:xfrm>
          <a:off x="1428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Adelar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89" name="Rectangle 88">
          <a:hlinkClick r:id="rId9"/>
        </xdr:cNvPr>
        <xdr:cNvSpPr/>
      </xdr:nvSpPr>
      <xdr:spPr>
        <a:xfrm>
          <a:off x="14763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Assis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90" name="Rectangle 89">
          <a:hlinkClick r:id="rId10"/>
        </xdr:cNvPr>
        <xdr:cNvSpPr/>
      </xdr:nvSpPr>
      <xdr:spPr>
        <a:xfrm>
          <a:off x="27908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Claiton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91" name="Rectangle 90">
          <a:hlinkClick r:id="rId11"/>
        </xdr:cNvPr>
        <xdr:cNvSpPr/>
      </xdr:nvSpPr>
      <xdr:spPr>
        <a:xfrm>
          <a:off x="40957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Cleiton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92" name="Rectangle 91">
          <a:hlinkClick r:id="rId12"/>
        </xdr:cNvPr>
        <xdr:cNvSpPr/>
      </xdr:nvSpPr>
      <xdr:spPr>
        <a:xfrm>
          <a:off x="54197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Diego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93" name="Rectangle 92">
          <a:hlinkClick r:id="rId13"/>
        </xdr:cNvPr>
        <xdr:cNvSpPr/>
      </xdr:nvSpPr>
      <xdr:spPr>
        <a:xfrm>
          <a:off x="67437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Evandro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94" name="Rectangle 93">
          <a:hlinkClick r:id="rId14"/>
        </xdr:cNvPr>
        <xdr:cNvSpPr/>
      </xdr:nvSpPr>
      <xdr:spPr>
        <a:xfrm>
          <a:off x="80772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Everaldy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95" name="Rectangle 94">
          <a:hlinkClick r:id="rId15"/>
        </xdr:cNvPr>
        <xdr:cNvSpPr/>
      </xdr:nvSpPr>
      <xdr:spPr>
        <a:xfrm>
          <a:off x="133350" y="4286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19050</xdr:rowOff>
    </xdr:from>
    <xdr:to>
      <xdr:col>6</xdr:col>
      <xdr:colOff>314325</xdr:colOff>
      <xdr:row>3</xdr:row>
      <xdr:rowOff>38100</xdr:rowOff>
    </xdr:to>
    <xdr:sp macro="" textlink="">
      <xdr:nvSpPr>
        <xdr:cNvPr id="96" name="Rectangle 95">
          <a:hlinkClick r:id="rId16"/>
        </xdr:cNvPr>
        <xdr:cNvSpPr/>
      </xdr:nvSpPr>
      <xdr:spPr>
        <a:xfrm>
          <a:off x="278130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Junior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47625</xdr:colOff>
      <xdr:row>2</xdr:row>
      <xdr:rowOff>28575</xdr:rowOff>
    </xdr:from>
    <xdr:to>
      <xdr:col>13</xdr:col>
      <xdr:colOff>19050</xdr:colOff>
      <xdr:row>3</xdr:row>
      <xdr:rowOff>47625</xdr:rowOff>
    </xdr:to>
    <xdr:sp macro="" textlink="">
      <xdr:nvSpPr>
        <xdr:cNvPr id="97" name="Rectangle 96">
          <a:hlinkClick r:id="rId17"/>
        </xdr:cNvPr>
        <xdr:cNvSpPr/>
      </xdr:nvSpPr>
      <xdr:spPr>
        <a:xfrm>
          <a:off x="6753225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Valdir</a:t>
          </a: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98" name="Rectangle 97">
          <a:hlinkClick r:id="rId18"/>
        </xdr:cNvPr>
        <xdr:cNvSpPr/>
      </xdr:nvSpPr>
      <xdr:spPr>
        <a:xfrm>
          <a:off x="409575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Lúcio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99" name="Rectangle 98">
          <a:hlinkClick r:id="rId19"/>
        </xdr:cNvPr>
        <xdr:cNvSpPr/>
      </xdr:nvSpPr>
      <xdr:spPr>
        <a:xfrm>
          <a:off x="146685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Jânio</a:t>
          </a:r>
        </a:p>
      </xdr:txBody>
    </xdr:sp>
    <xdr:clientData/>
  </xdr:twoCellAnchor>
  <xdr:twoCellAnchor>
    <xdr:from>
      <xdr:col>0</xdr:col>
      <xdr:colOff>123825</xdr:colOff>
      <xdr:row>3</xdr:row>
      <xdr:rowOff>142875</xdr:rowOff>
    </xdr:from>
    <xdr:to>
      <xdr:col>2</xdr:col>
      <xdr:colOff>95250</xdr:colOff>
      <xdr:row>4</xdr:row>
      <xdr:rowOff>161925</xdr:rowOff>
    </xdr:to>
    <xdr:sp macro="" textlink="">
      <xdr:nvSpPr>
        <xdr:cNvPr id="100" name="Rectangle 99">
          <a:hlinkClick r:id="rId20"/>
        </xdr:cNvPr>
        <xdr:cNvSpPr/>
      </xdr:nvSpPr>
      <xdr:spPr>
        <a:xfrm>
          <a:off x="123825" y="7524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Talita</a:t>
          </a:r>
        </a:p>
      </xdr:txBody>
    </xdr:sp>
    <xdr:clientData/>
  </xdr:twoCellAnchor>
  <xdr:twoCellAnchor>
    <xdr:from>
      <xdr:col>13</xdr:col>
      <xdr:colOff>152400</xdr:colOff>
      <xdr:row>2</xdr:row>
      <xdr:rowOff>28575</xdr:rowOff>
    </xdr:from>
    <xdr:to>
      <xdr:col>15</xdr:col>
      <xdr:colOff>123825</xdr:colOff>
      <xdr:row>3</xdr:row>
      <xdr:rowOff>47625</xdr:rowOff>
    </xdr:to>
    <xdr:sp macro="" textlink="">
      <xdr:nvSpPr>
        <xdr:cNvPr id="101" name="Rectangle 100">
          <a:hlinkClick r:id="rId21"/>
        </xdr:cNvPr>
        <xdr:cNvSpPr/>
      </xdr:nvSpPr>
      <xdr:spPr>
        <a:xfrm>
          <a:off x="8077200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Vanderley</a:t>
          </a:r>
        </a:p>
      </xdr:txBody>
    </xdr:sp>
    <xdr:clientData/>
  </xdr:twoCellAnchor>
  <xdr:twoCellAnchor>
    <xdr:from>
      <xdr:col>8</xdr:col>
      <xdr:colOff>542925</xdr:colOff>
      <xdr:row>2</xdr:row>
      <xdr:rowOff>19050</xdr:rowOff>
    </xdr:from>
    <xdr:to>
      <xdr:col>10</xdr:col>
      <xdr:colOff>514350</xdr:colOff>
      <xdr:row>3</xdr:row>
      <xdr:rowOff>38100</xdr:rowOff>
    </xdr:to>
    <xdr:sp macro="" textlink="">
      <xdr:nvSpPr>
        <xdr:cNvPr id="102" name="Rectangle 101">
          <a:hlinkClick r:id="rId22"/>
        </xdr:cNvPr>
        <xdr:cNvSpPr/>
      </xdr:nvSpPr>
      <xdr:spPr>
        <a:xfrm>
          <a:off x="54197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Nelson</a:t>
          </a:r>
        </a:p>
      </xdr:txBody>
    </xdr:sp>
    <xdr:clientData/>
  </xdr:twoCellAnchor>
  <xdr:twoCellAnchor>
    <xdr:from>
      <xdr:col>2</xdr:col>
      <xdr:colOff>228600</xdr:colOff>
      <xdr:row>3</xdr:row>
      <xdr:rowOff>152400</xdr:rowOff>
    </xdr:from>
    <xdr:to>
      <xdr:col>6</xdr:col>
      <xdr:colOff>314325</xdr:colOff>
      <xdr:row>5</xdr:row>
      <xdr:rowOff>0</xdr:rowOff>
    </xdr:to>
    <xdr:sp macro="" textlink="">
      <xdr:nvSpPr>
        <xdr:cNvPr id="103" name="Rectangle 102">
          <a:hlinkClick r:id="rId23"/>
        </xdr:cNvPr>
        <xdr:cNvSpPr/>
      </xdr:nvSpPr>
      <xdr:spPr>
        <a:xfrm>
          <a:off x="1447800" y="762000"/>
          <a:ext cx="2524125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</a:p>
      </xdr:txBody>
    </xdr:sp>
    <xdr:clientData/>
  </xdr:twoCellAnchor>
  <xdr:twoCellAnchor>
    <xdr:from>
      <xdr:col>19</xdr:col>
      <xdr:colOff>381000</xdr:colOff>
      <xdr:row>8</xdr:row>
      <xdr:rowOff>133350</xdr:rowOff>
    </xdr:from>
    <xdr:to>
      <xdr:col>29</xdr:col>
      <xdr:colOff>28575</xdr:colOff>
      <xdr:row>31</xdr:row>
      <xdr:rowOff>85725</xdr:rowOff>
    </xdr:to>
    <xdr:graphicFrame macro="">
      <xdr:nvGraphicFramePr>
        <xdr:cNvPr id="25" name="Chart 24"/>
        <xdr:cNvGraphicFramePr/>
      </xdr:nvGraphicFramePr>
      <xdr:xfrm>
        <a:off x="11963400" y="1695450"/>
        <a:ext cx="5743575" cy="43338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171450</xdr:rowOff>
    </xdr:from>
    <xdr:to>
      <xdr:col>6</xdr:col>
      <xdr:colOff>276225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304800" y="1543050"/>
        <a:ext cx="3629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190500</xdr:rowOff>
    </xdr:from>
    <xdr:to>
      <xdr:col>12</xdr:col>
      <xdr:colOff>381000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3867150" y="1562100"/>
        <a:ext cx="3829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19</xdr:col>
      <xdr:colOff>9525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7667625" y="1552575"/>
        <a:ext cx="39243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22</xdr:row>
      <xdr:rowOff>123825</xdr:rowOff>
    </xdr:from>
    <xdr:to>
      <xdr:col>18</xdr:col>
      <xdr:colOff>447675</xdr:colOff>
      <xdr:row>38</xdr:row>
      <xdr:rowOff>133350</xdr:rowOff>
    </xdr:to>
    <xdr:graphicFrame macro="">
      <xdr:nvGraphicFramePr>
        <xdr:cNvPr id="5" name="Chart 4"/>
        <xdr:cNvGraphicFramePr/>
      </xdr:nvGraphicFramePr>
      <xdr:xfrm>
        <a:off x="8477250" y="4352925"/>
        <a:ext cx="29432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23</xdr:row>
      <xdr:rowOff>190500</xdr:rowOff>
    </xdr:from>
    <xdr:to>
      <xdr:col>9</xdr:col>
      <xdr:colOff>333375</xdr:colOff>
      <xdr:row>38</xdr:row>
      <xdr:rowOff>28575</xdr:rowOff>
    </xdr:to>
    <xdr:graphicFrame macro="">
      <xdr:nvGraphicFramePr>
        <xdr:cNvPr id="6" name="Chart 5"/>
        <xdr:cNvGraphicFramePr/>
      </xdr:nvGraphicFramePr>
      <xdr:xfrm>
        <a:off x="2838450" y="4610100"/>
        <a:ext cx="29813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266700</xdr:colOff>
      <xdr:row>24</xdr:row>
      <xdr:rowOff>19050</xdr:rowOff>
    </xdr:from>
    <xdr:to>
      <xdr:col>13</xdr:col>
      <xdr:colOff>581025</xdr:colOff>
      <xdr:row>38</xdr:row>
      <xdr:rowOff>95250</xdr:rowOff>
    </xdr:to>
    <xdr:graphicFrame macro="">
      <xdr:nvGraphicFramePr>
        <xdr:cNvPr id="7" name="Chart 6"/>
        <xdr:cNvGraphicFramePr/>
      </xdr:nvGraphicFramePr>
      <xdr:xfrm>
        <a:off x="5753100" y="4629150"/>
        <a:ext cx="27527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4</xdr:col>
      <xdr:colOff>400050</xdr:colOff>
      <xdr:row>37</xdr:row>
      <xdr:rowOff>133350</xdr:rowOff>
    </xdr:to>
    <xdr:graphicFrame macro="">
      <xdr:nvGraphicFramePr>
        <xdr:cNvPr id="8" name="Chart 7"/>
        <xdr:cNvGraphicFramePr/>
      </xdr:nvGraphicFramePr>
      <xdr:xfrm>
        <a:off x="28575" y="4629150"/>
        <a:ext cx="280987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Adelar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4763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Assis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27908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Claiton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0957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Cleiton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54197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Diego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67437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Evandro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80772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Everaldy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19050</xdr:rowOff>
    </xdr:from>
    <xdr:to>
      <xdr:col>6</xdr:col>
      <xdr:colOff>314325</xdr:colOff>
      <xdr:row>3</xdr:row>
      <xdr:rowOff>38100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278130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Junior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47625</xdr:colOff>
      <xdr:row>2</xdr:row>
      <xdr:rowOff>28575</xdr:rowOff>
    </xdr:from>
    <xdr:to>
      <xdr:col>13</xdr:col>
      <xdr:colOff>19050</xdr:colOff>
      <xdr:row>3</xdr:row>
      <xdr:rowOff>47625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6753225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Valdir</a:t>
          </a: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409575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Lúcio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146685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Jânio</a:t>
          </a:r>
        </a:p>
      </xdr:txBody>
    </xdr:sp>
    <xdr:clientData/>
  </xdr:twoCellAnchor>
  <xdr:twoCellAnchor>
    <xdr:from>
      <xdr:col>0</xdr:col>
      <xdr:colOff>123825</xdr:colOff>
      <xdr:row>3</xdr:row>
      <xdr:rowOff>142875</xdr:rowOff>
    </xdr:from>
    <xdr:to>
      <xdr:col>2</xdr:col>
      <xdr:colOff>95250</xdr:colOff>
      <xdr:row>4</xdr:row>
      <xdr:rowOff>161925</xdr:rowOff>
    </xdr:to>
    <xdr:sp macro="" textlink="">
      <xdr:nvSpPr>
        <xdr:cNvPr id="21" name="Rectangle 20">
          <a:hlinkClick r:id="rId20"/>
        </xdr:cNvPr>
        <xdr:cNvSpPr/>
      </xdr:nvSpPr>
      <xdr:spPr>
        <a:xfrm>
          <a:off x="123825" y="7524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Talita</a:t>
          </a:r>
        </a:p>
      </xdr:txBody>
    </xdr:sp>
    <xdr:clientData/>
  </xdr:twoCellAnchor>
  <xdr:twoCellAnchor>
    <xdr:from>
      <xdr:col>13</xdr:col>
      <xdr:colOff>152400</xdr:colOff>
      <xdr:row>2</xdr:row>
      <xdr:rowOff>28575</xdr:rowOff>
    </xdr:from>
    <xdr:to>
      <xdr:col>15</xdr:col>
      <xdr:colOff>123825</xdr:colOff>
      <xdr:row>3</xdr:row>
      <xdr:rowOff>47625</xdr:rowOff>
    </xdr:to>
    <xdr:sp macro="" textlink="">
      <xdr:nvSpPr>
        <xdr:cNvPr id="22" name="Rectangle 21">
          <a:hlinkClick r:id="rId21"/>
        </xdr:cNvPr>
        <xdr:cNvSpPr/>
      </xdr:nvSpPr>
      <xdr:spPr>
        <a:xfrm>
          <a:off x="8077200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Vanderley</a:t>
          </a:r>
        </a:p>
      </xdr:txBody>
    </xdr:sp>
    <xdr:clientData/>
  </xdr:twoCellAnchor>
  <xdr:twoCellAnchor>
    <xdr:from>
      <xdr:col>8</xdr:col>
      <xdr:colOff>542925</xdr:colOff>
      <xdr:row>2</xdr:row>
      <xdr:rowOff>19050</xdr:rowOff>
    </xdr:from>
    <xdr:to>
      <xdr:col>10</xdr:col>
      <xdr:colOff>514350</xdr:colOff>
      <xdr:row>3</xdr:row>
      <xdr:rowOff>38100</xdr:rowOff>
    </xdr:to>
    <xdr:sp macro="" textlink="">
      <xdr:nvSpPr>
        <xdr:cNvPr id="23" name="Rectangle 22">
          <a:hlinkClick r:id="rId22"/>
        </xdr:cNvPr>
        <xdr:cNvSpPr/>
      </xdr:nvSpPr>
      <xdr:spPr>
        <a:xfrm>
          <a:off x="54197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Nelson</a:t>
          </a:r>
        </a:p>
      </xdr:txBody>
    </xdr:sp>
    <xdr:clientData/>
  </xdr:twoCellAnchor>
  <xdr:twoCellAnchor>
    <xdr:from>
      <xdr:col>2</xdr:col>
      <xdr:colOff>228600</xdr:colOff>
      <xdr:row>3</xdr:row>
      <xdr:rowOff>152400</xdr:rowOff>
    </xdr:from>
    <xdr:to>
      <xdr:col>6</xdr:col>
      <xdr:colOff>314325</xdr:colOff>
      <xdr:row>5</xdr:row>
      <xdr:rowOff>0</xdr:rowOff>
    </xdr:to>
    <xdr:sp macro="" textlink="">
      <xdr:nvSpPr>
        <xdr:cNvPr id="24" name="Rectangle 23">
          <a:hlinkClick r:id="rId23"/>
        </xdr:cNvPr>
        <xdr:cNvSpPr/>
      </xdr:nvSpPr>
      <xdr:spPr>
        <a:xfrm>
          <a:off x="1447800" y="762000"/>
          <a:ext cx="2524125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</a:p>
      </xdr:txBody>
    </xdr:sp>
    <xdr:clientData/>
  </xdr:twoCellAnchor>
  <xdr:twoCellAnchor>
    <xdr:from>
      <xdr:col>20</xdr:col>
      <xdr:colOff>0</xdr:colOff>
      <xdr:row>8</xdr:row>
      <xdr:rowOff>47625</xdr:rowOff>
    </xdr:from>
    <xdr:to>
      <xdr:col>28</xdr:col>
      <xdr:colOff>66675</xdr:colOff>
      <xdr:row>27</xdr:row>
      <xdr:rowOff>95250</xdr:rowOff>
    </xdr:to>
    <xdr:graphicFrame macro="">
      <xdr:nvGraphicFramePr>
        <xdr:cNvPr id="25" name="Chart 24"/>
        <xdr:cNvGraphicFramePr/>
      </xdr:nvGraphicFramePr>
      <xdr:xfrm>
        <a:off x="12192000" y="1609725"/>
        <a:ext cx="4943475" cy="36671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171450</xdr:rowOff>
    </xdr:from>
    <xdr:to>
      <xdr:col>6</xdr:col>
      <xdr:colOff>276225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304800" y="1543050"/>
        <a:ext cx="3629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190500</xdr:rowOff>
    </xdr:from>
    <xdr:to>
      <xdr:col>12</xdr:col>
      <xdr:colOff>381000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3867150" y="1562100"/>
        <a:ext cx="3829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19</xdr:col>
      <xdr:colOff>9525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7667625" y="1552575"/>
        <a:ext cx="39243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22</xdr:row>
      <xdr:rowOff>123825</xdr:rowOff>
    </xdr:from>
    <xdr:to>
      <xdr:col>18</xdr:col>
      <xdr:colOff>447675</xdr:colOff>
      <xdr:row>38</xdr:row>
      <xdr:rowOff>133350</xdr:rowOff>
    </xdr:to>
    <xdr:graphicFrame macro="">
      <xdr:nvGraphicFramePr>
        <xdr:cNvPr id="5" name="Chart 4"/>
        <xdr:cNvGraphicFramePr/>
      </xdr:nvGraphicFramePr>
      <xdr:xfrm>
        <a:off x="8477250" y="4352925"/>
        <a:ext cx="29432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23</xdr:row>
      <xdr:rowOff>190500</xdr:rowOff>
    </xdr:from>
    <xdr:to>
      <xdr:col>9</xdr:col>
      <xdr:colOff>333375</xdr:colOff>
      <xdr:row>38</xdr:row>
      <xdr:rowOff>28575</xdr:rowOff>
    </xdr:to>
    <xdr:graphicFrame macro="">
      <xdr:nvGraphicFramePr>
        <xdr:cNvPr id="6" name="Chart 5"/>
        <xdr:cNvGraphicFramePr/>
      </xdr:nvGraphicFramePr>
      <xdr:xfrm>
        <a:off x="2838450" y="4610100"/>
        <a:ext cx="29813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266700</xdr:colOff>
      <xdr:row>24</xdr:row>
      <xdr:rowOff>19050</xdr:rowOff>
    </xdr:from>
    <xdr:to>
      <xdr:col>13</xdr:col>
      <xdr:colOff>581025</xdr:colOff>
      <xdr:row>38</xdr:row>
      <xdr:rowOff>95250</xdr:rowOff>
    </xdr:to>
    <xdr:graphicFrame macro="">
      <xdr:nvGraphicFramePr>
        <xdr:cNvPr id="7" name="Chart 6"/>
        <xdr:cNvGraphicFramePr/>
      </xdr:nvGraphicFramePr>
      <xdr:xfrm>
        <a:off x="5753100" y="4629150"/>
        <a:ext cx="27527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4</xdr:col>
      <xdr:colOff>400050</xdr:colOff>
      <xdr:row>37</xdr:row>
      <xdr:rowOff>133350</xdr:rowOff>
    </xdr:to>
    <xdr:graphicFrame macro="">
      <xdr:nvGraphicFramePr>
        <xdr:cNvPr id="8" name="Chart 7"/>
        <xdr:cNvGraphicFramePr/>
      </xdr:nvGraphicFramePr>
      <xdr:xfrm>
        <a:off x="28575" y="4629150"/>
        <a:ext cx="280987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Adelar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4763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Assis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27908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Claiton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0957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Cleiton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54197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Diego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67437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Evandro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80772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Everaldy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19050</xdr:rowOff>
    </xdr:from>
    <xdr:to>
      <xdr:col>6</xdr:col>
      <xdr:colOff>314325</xdr:colOff>
      <xdr:row>3</xdr:row>
      <xdr:rowOff>38100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278130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Junior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47625</xdr:colOff>
      <xdr:row>2</xdr:row>
      <xdr:rowOff>28575</xdr:rowOff>
    </xdr:from>
    <xdr:to>
      <xdr:col>13</xdr:col>
      <xdr:colOff>19050</xdr:colOff>
      <xdr:row>3</xdr:row>
      <xdr:rowOff>47625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6753225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Valdir</a:t>
          </a: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409575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Lúcio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146685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Jânio</a:t>
          </a:r>
        </a:p>
      </xdr:txBody>
    </xdr:sp>
    <xdr:clientData/>
  </xdr:twoCellAnchor>
  <xdr:twoCellAnchor>
    <xdr:from>
      <xdr:col>0</xdr:col>
      <xdr:colOff>123825</xdr:colOff>
      <xdr:row>3</xdr:row>
      <xdr:rowOff>142875</xdr:rowOff>
    </xdr:from>
    <xdr:to>
      <xdr:col>2</xdr:col>
      <xdr:colOff>95250</xdr:colOff>
      <xdr:row>4</xdr:row>
      <xdr:rowOff>161925</xdr:rowOff>
    </xdr:to>
    <xdr:sp macro="" textlink="">
      <xdr:nvSpPr>
        <xdr:cNvPr id="21" name="Rectangle 20">
          <a:hlinkClick r:id="rId20"/>
        </xdr:cNvPr>
        <xdr:cNvSpPr/>
      </xdr:nvSpPr>
      <xdr:spPr>
        <a:xfrm>
          <a:off x="123825" y="7524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Talita</a:t>
          </a:r>
        </a:p>
      </xdr:txBody>
    </xdr:sp>
    <xdr:clientData/>
  </xdr:twoCellAnchor>
  <xdr:twoCellAnchor>
    <xdr:from>
      <xdr:col>13</xdr:col>
      <xdr:colOff>152400</xdr:colOff>
      <xdr:row>2</xdr:row>
      <xdr:rowOff>28575</xdr:rowOff>
    </xdr:from>
    <xdr:to>
      <xdr:col>15</xdr:col>
      <xdr:colOff>123825</xdr:colOff>
      <xdr:row>3</xdr:row>
      <xdr:rowOff>47625</xdr:rowOff>
    </xdr:to>
    <xdr:sp macro="" textlink="">
      <xdr:nvSpPr>
        <xdr:cNvPr id="22" name="Rectangle 21">
          <a:hlinkClick r:id="rId21"/>
        </xdr:cNvPr>
        <xdr:cNvSpPr/>
      </xdr:nvSpPr>
      <xdr:spPr>
        <a:xfrm>
          <a:off x="8077200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Vanderley</a:t>
          </a:r>
        </a:p>
      </xdr:txBody>
    </xdr:sp>
    <xdr:clientData/>
  </xdr:twoCellAnchor>
  <xdr:twoCellAnchor>
    <xdr:from>
      <xdr:col>8</xdr:col>
      <xdr:colOff>542925</xdr:colOff>
      <xdr:row>2</xdr:row>
      <xdr:rowOff>19050</xdr:rowOff>
    </xdr:from>
    <xdr:to>
      <xdr:col>10</xdr:col>
      <xdr:colOff>514350</xdr:colOff>
      <xdr:row>3</xdr:row>
      <xdr:rowOff>38100</xdr:rowOff>
    </xdr:to>
    <xdr:sp macro="" textlink="">
      <xdr:nvSpPr>
        <xdr:cNvPr id="23" name="Rectangle 22">
          <a:hlinkClick r:id="rId22"/>
        </xdr:cNvPr>
        <xdr:cNvSpPr/>
      </xdr:nvSpPr>
      <xdr:spPr>
        <a:xfrm>
          <a:off x="54197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Nelson</a:t>
          </a:r>
        </a:p>
      </xdr:txBody>
    </xdr:sp>
    <xdr:clientData/>
  </xdr:twoCellAnchor>
  <xdr:twoCellAnchor>
    <xdr:from>
      <xdr:col>2</xdr:col>
      <xdr:colOff>228600</xdr:colOff>
      <xdr:row>3</xdr:row>
      <xdr:rowOff>152400</xdr:rowOff>
    </xdr:from>
    <xdr:to>
      <xdr:col>6</xdr:col>
      <xdr:colOff>314325</xdr:colOff>
      <xdr:row>5</xdr:row>
      <xdr:rowOff>0</xdr:rowOff>
    </xdr:to>
    <xdr:sp macro="" textlink="">
      <xdr:nvSpPr>
        <xdr:cNvPr id="24" name="Rectangle 23">
          <a:hlinkClick r:id="rId23"/>
        </xdr:cNvPr>
        <xdr:cNvSpPr/>
      </xdr:nvSpPr>
      <xdr:spPr>
        <a:xfrm>
          <a:off x="1447800" y="762000"/>
          <a:ext cx="2524125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</a:p>
      </xdr:txBody>
    </xdr:sp>
    <xdr:clientData/>
  </xdr:twoCellAnchor>
  <xdr:twoCellAnchor>
    <xdr:from>
      <xdr:col>19</xdr:col>
      <xdr:colOff>504825</xdr:colOff>
      <xdr:row>9</xdr:row>
      <xdr:rowOff>104775</xdr:rowOff>
    </xdr:from>
    <xdr:to>
      <xdr:col>28</xdr:col>
      <xdr:colOff>590550</xdr:colOff>
      <xdr:row>28</xdr:row>
      <xdr:rowOff>152400</xdr:rowOff>
    </xdr:to>
    <xdr:graphicFrame macro="">
      <xdr:nvGraphicFramePr>
        <xdr:cNvPr id="25" name="Chart 24"/>
        <xdr:cNvGraphicFramePr/>
      </xdr:nvGraphicFramePr>
      <xdr:xfrm>
        <a:off x="12087225" y="1857375"/>
        <a:ext cx="5572125" cy="36671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171450</xdr:rowOff>
    </xdr:from>
    <xdr:to>
      <xdr:col>6</xdr:col>
      <xdr:colOff>276225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304800" y="1543050"/>
        <a:ext cx="3629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190500</xdr:rowOff>
    </xdr:from>
    <xdr:to>
      <xdr:col>12</xdr:col>
      <xdr:colOff>381000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3867150" y="1562100"/>
        <a:ext cx="3829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19</xdr:col>
      <xdr:colOff>9525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7667625" y="1552575"/>
        <a:ext cx="39243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22</xdr:row>
      <xdr:rowOff>123825</xdr:rowOff>
    </xdr:from>
    <xdr:to>
      <xdr:col>18</xdr:col>
      <xdr:colOff>447675</xdr:colOff>
      <xdr:row>38</xdr:row>
      <xdr:rowOff>133350</xdr:rowOff>
    </xdr:to>
    <xdr:graphicFrame macro="">
      <xdr:nvGraphicFramePr>
        <xdr:cNvPr id="5" name="Chart 4"/>
        <xdr:cNvGraphicFramePr/>
      </xdr:nvGraphicFramePr>
      <xdr:xfrm>
        <a:off x="8477250" y="4352925"/>
        <a:ext cx="29432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23</xdr:row>
      <xdr:rowOff>190500</xdr:rowOff>
    </xdr:from>
    <xdr:to>
      <xdr:col>9</xdr:col>
      <xdr:colOff>333375</xdr:colOff>
      <xdr:row>38</xdr:row>
      <xdr:rowOff>28575</xdr:rowOff>
    </xdr:to>
    <xdr:graphicFrame macro="">
      <xdr:nvGraphicFramePr>
        <xdr:cNvPr id="6" name="Chart 5"/>
        <xdr:cNvGraphicFramePr/>
      </xdr:nvGraphicFramePr>
      <xdr:xfrm>
        <a:off x="2838450" y="4610100"/>
        <a:ext cx="29813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266700</xdr:colOff>
      <xdr:row>24</xdr:row>
      <xdr:rowOff>19050</xdr:rowOff>
    </xdr:from>
    <xdr:to>
      <xdr:col>13</xdr:col>
      <xdr:colOff>581025</xdr:colOff>
      <xdr:row>38</xdr:row>
      <xdr:rowOff>95250</xdr:rowOff>
    </xdr:to>
    <xdr:graphicFrame macro="">
      <xdr:nvGraphicFramePr>
        <xdr:cNvPr id="7" name="Chart 6"/>
        <xdr:cNvGraphicFramePr/>
      </xdr:nvGraphicFramePr>
      <xdr:xfrm>
        <a:off x="5753100" y="4629150"/>
        <a:ext cx="27527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4</xdr:col>
      <xdr:colOff>400050</xdr:colOff>
      <xdr:row>37</xdr:row>
      <xdr:rowOff>133350</xdr:rowOff>
    </xdr:to>
    <xdr:graphicFrame macro="">
      <xdr:nvGraphicFramePr>
        <xdr:cNvPr id="8" name="Chart 7"/>
        <xdr:cNvGraphicFramePr/>
      </xdr:nvGraphicFramePr>
      <xdr:xfrm>
        <a:off x="28575" y="4629150"/>
        <a:ext cx="280987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Adelar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4763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Assis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27908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Claiton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0957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Cleiton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54197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Diego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67437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Evandro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80772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Everaldy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19050</xdr:rowOff>
    </xdr:from>
    <xdr:to>
      <xdr:col>6</xdr:col>
      <xdr:colOff>314325</xdr:colOff>
      <xdr:row>3</xdr:row>
      <xdr:rowOff>38100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278130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Junior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47625</xdr:colOff>
      <xdr:row>2</xdr:row>
      <xdr:rowOff>28575</xdr:rowOff>
    </xdr:from>
    <xdr:to>
      <xdr:col>13</xdr:col>
      <xdr:colOff>19050</xdr:colOff>
      <xdr:row>3</xdr:row>
      <xdr:rowOff>47625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6753225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Valdir</a:t>
          </a: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409575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Lúcio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146685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Jânio</a:t>
          </a:r>
        </a:p>
      </xdr:txBody>
    </xdr:sp>
    <xdr:clientData/>
  </xdr:twoCellAnchor>
  <xdr:twoCellAnchor>
    <xdr:from>
      <xdr:col>0</xdr:col>
      <xdr:colOff>123825</xdr:colOff>
      <xdr:row>3</xdr:row>
      <xdr:rowOff>142875</xdr:rowOff>
    </xdr:from>
    <xdr:to>
      <xdr:col>2</xdr:col>
      <xdr:colOff>95250</xdr:colOff>
      <xdr:row>4</xdr:row>
      <xdr:rowOff>161925</xdr:rowOff>
    </xdr:to>
    <xdr:sp macro="" textlink="">
      <xdr:nvSpPr>
        <xdr:cNvPr id="21" name="Rectangle 20">
          <a:hlinkClick r:id="rId20"/>
        </xdr:cNvPr>
        <xdr:cNvSpPr/>
      </xdr:nvSpPr>
      <xdr:spPr>
        <a:xfrm>
          <a:off x="123825" y="7524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Talita</a:t>
          </a:r>
        </a:p>
      </xdr:txBody>
    </xdr:sp>
    <xdr:clientData/>
  </xdr:twoCellAnchor>
  <xdr:twoCellAnchor>
    <xdr:from>
      <xdr:col>13</xdr:col>
      <xdr:colOff>152400</xdr:colOff>
      <xdr:row>2</xdr:row>
      <xdr:rowOff>28575</xdr:rowOff>
    </xdr:from>
    <xdr:to>
      <xdr:col>15</xdr:col>
      <xdr:colOff>123825</xdr:colOff>
      <xdr:row>3</xdr:row>
      <xdr:rowOff>47625</xdr:rowOff>
    </xdr:to>
    <xdr:sp macro="" textlink="">
      <xdr:nvSpPr>
        <xdr:cNvPr id="22" name="Rectangle 21">
          <a:hlinkClick r:id="rId21"/>
        </xdr:cNvPr>
        <xdr:cNvSpPr/>
      </xdr:nvSpPr>
      <xdr:spPr>
        <a:xfrm>
          <a:off x="8077200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Vanderley</a:t>
          </a:r>
        </a:p>
      </xdr:txBody>
    </xdr:sp>
    <xdr:clientData/>
  </xdr:twoCellAnchor>
  <xdr:twoCellAnchor>
    <xdr:from>
      <xdr:col>8</xdr:col>
      <xdr:colOff>542925</xdr:colOff>
      <xdr:row>2</xdr:row>
      <xdr:rowOff>19050</xdr:rowOff>
    </xdr:from>
    <xdr:to>
      <xdr:col>10</xdr:col>
      <xdr:colOff>514350</xdr:colOff>
      <xdr:row>3</xdr:row>
      <xdr:rowOff>38100</xdr:rowOff>
    </xdr:to>
    <xdr:sp macro="" textlink="">
      <xdr:nvSpPr>
        <xdr:cNvPr id="23" name="Rectangle 22">
          <a:hlinkClick r:id="rId22"/>
        </xdr:cNvPr>
        <xdr:cNvSpPr/>
      </xdr:nvSpPr>
      <xdr:spPr>
        <a:xfrm>
          <a:off x="54197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Nelson</a:t>
          </a:r>
        </a:p>
      </xdr:txBody>
    </xdr:sp>
    <xdr:clientData/>
  </xdr:twoCellAnchor>
  <xdr:twoCellAnchor>
    <xdr:from>
      <xdr:col>2</xdr:col>
      <xdr:colOff>228600</xdr:colOff>
      <xdr:row>3</xdr:row>
      <xdr:rowOff>152400</xdr:rowOff>
    </xdr:from>
    <xdr:to>
      <xdr:col>6</xdr:col>
      <xdr:colOff>314325</xdr:colOff>
      <xdr:row>5</xdr:row>
      <xdr:rowOff>0</xdr:rowOff>
    </xdr:to>
    <xdr:sp macro="" textlink="">
      <xdr:nvSpPr>
        <xdr:cNvPr id="24" name="Rectangle 23">
          <a:hlinkClick r:id="rId23"/>
        </xdr:cNvPr>
        <xdr:cNvSpPr/>
      </xdr:nvSpPr>
      <xdr:spPr>
        <a:xfrm>
          <a:off x="1447800" y="762000"/>
          <a:ext cx="2524125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</a:p>
      </xdr:txBody>
    </xdr:sp>
    <xdr:clientData/>
  </xdr:twoCellAnchor>
  <xdr:twoCellAnchor>
    <xdr:from>
      <xdr:col>19</xdr:col>
      <xdr:colOff>333375</xdr:colOff>
      <xdr:row>9</xdr:row>
      <xdr:rowOff>171450</xdr:rowOff>
    </xdr:from>
    <xdr:to>
      <xdr:col>29</xdr:col>
      <xdr:colOff>0</xdr:colOff>
      <xdr:row>28</xdr:row>
      <xdr:rowOff>142875</xdr:rowOff>
    </xdr:to>
    <xdr:graphicFrame macro="">
      <xdr:nvGraphicFramePr>
        <xdr:cNvPr id="25" name="Chart 24"/>
        <xdr:cNvGraphicFramePr/>
      </xdr:nvGraphicFramePr>
      <xdr:xfrm>
        <a:off x="11915775" y="1924050"/>
        <a:ext cx="5762625" cy="35909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171450</xdr:rowOff>
    </xdr:from>
    <xdr:to>
      <xdr:col>6</xdr:col>
      <xdr:colOff>276225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304800" y="1543050"/>
        <a:ext cx="3629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190500</xdr:rowOff>
    </xdr:from>
    <xdr:to>
      <xdr:col>12</xdr:col>
      <xdr:colOff>381000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3867150" y="1562100"/>
        <a:ext cx="3829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19</xdr:col>
      <xdr:colOff>9525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7667625" y="1552575"/>
        <a:ext cx="39243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22</xdr:row>
      <xdr:rowOff>123825</xdr:rowOff>
    </xdr:from>
    <xdr:to>
      <xdr:col>18</xdr:col>
      <xdr:colOff>447675</xdr:colOff>
      <xdr:row>38</xdr:row>
      <xdr:rowOff>133350</xdr:rowOff>
    </xdr:to>
    <xdr:graphicFrame macro="">
      <xdr:nvGraphicFramePr>
        <xdr:cNvPr id="5" name="Chart 4"/>
        <xdr:cNvGraphicFramePr/>
      </xdr:nvGraphicFramePr>
      <xdr:xfrm>
        <a:off x="8477250" y="4352925"/>
        <a:ext cx="29432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23</xdr:row>
      <xdr:rowOff>190500</xdr:rowOff>
    </xdr:from>
    <xdr:to>
      <xdr:col>9</xdr:col>
      <xdr:colOff>333375</xdr:colOff>
      <xdr:row>38</xdr:row>
      <xdr:rowOff>28575</xdr:rowOff>
    </xdr:to>
    <xdr:graphicFrame macro="">
      <xdr:nvGraphicFramePr>
        <xdr:cNvPr id="6" name="Chart 5"/>
        <xdr:cNvGraphicFramePr/>
      </xdr:nvGraphicFramePr>
      <xdr:xfrm>
        <a:off x="2838450" y="4610100"/>
        <a:ext cx="29813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266700</xdr:colOff>
      <xdr:row>24</xdr:row>
      <xdr:rowOff>19050</xdr:rowOff>
    </xdr:from>
    <xdr:to>
      <xdr:col>13</xdr:col>
      <xdr:colOff>581025</xdr:colOff>
      <xdr:row>38</xdr:row>
      <xdr:rowOff>95250</xdr:rowOff>
    </xdr:to>
    <xdr:graphicFrame macro="">
      <xdr:nvGraphicFramePr>
        <xdr:cNvPr id="7" name="Chart 6"/>
        <xdr:cNvGraphicFramePr/>
      </xdr:nvGraphicFramePr>
      <xdr:xfrm>
        <a:off x="5753100" y="4629150"/>
        <a:ext cx="27527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4</xdr:col>
      <xdr:colOff>400050</xdr:colOff>
      <xdr:row>37</xdr:row>
      <xdr:rowOff>133350</xdr:rowOff>
    </xdr:to>
    <xdr:graphicFrame macro="">
      <xdr:nvGraphicFramePr>
        <xdr:cNvPr id="8" name="Chart 7"/>
        <xdr:cNvGraphicFramePr/>
      </xdr:nvGraphicFramePr>
      <xdr:xfrm>
        <a:off x="28575" y="4629150"/>
        <a:ext cx="280987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Adelar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4763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Assis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27908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Claiton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0957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Cleiton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54197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Diego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67437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Evandro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80772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Everaldy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19050</xdr:rowOff>
    </xdr:from>
    <xdr:to>
      <xdr:col>6</xdr:col>
      <xdr:colOff>314325</xdr:colOff>
      <xdr:row>3</xdr:row>
      <xdr:rowOff>38100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278130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Junior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47625</xdr:colOff>
      <xdr:row>2</xdr:row>
      <xdr:rowOff>28575</xdr:rowOff>
    </xdr:from>
    <xdr:to>
      <xdr:col>13</xdr:col>
      <xdr:colOff>19050</xdr:colOff>
      <xdr:row>3</xdr:row>
      <xdr:rowOff>47625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6753225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Valdir</a:t>
          </a: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409575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Lúcio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146685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Jânio</a:t>
          </a:r>
        </a:p>
      </xdr:txBody>
    </xdr:sp>
    <xdr:clientData/>
  </xdr:twoCellAnchor>
  <xdr:twoCellAnchor>
    <xdr:from>
      <xdr:col>0</xdr:col>
      <xdr:colOff>123825</xdr:colOff>
      <xdr:row>3</xdr:row>
      <xdr:rowOff>142875</xdr:rowOff>
    </xdr:from>
    <xdr:to>
      <xdr:col>2</xdr:col>
      <xdr:colOff>95250</xdr:colOff>
      <xdr:row>4</xdr:row>
      <xdr:rowOff>161925</xdr:rowOff>
    </xdr:to>
    <xdr:sp macro="" textlink="">
      <xdr:nvSpPr>
        <xdr:cNvPr id="21" name="Rectangle 20">
          <a:hlinkClick r:id="rId20"/>
        </xdr:cNvPr>
        <xdr:cNvSpPr/>
      </xdr:nvSpPr>
      <xdr:spPr>
        <a:xfrm>
          <a:off x="123825" y="7524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Talita</a:t>
          </a:r>
        </a:p>
      </xdr:txBody>
    </xdr:sp>
    <xdr:clientData/>
  </xdr:twoCellAnchor>
  <xdr:twoCellAnchor>
    <xdr:from>
      <xdr:col>13</xdr:col>
      <xdr:colOff>152400</xdr:colOff>
      <xdr:row>2</xdr:row>
      <xdr:rowOff>28575</xdr:rowOff>
    </xdr:from>
    <xdr:to>
      <xdr:col>15</xdr:col>
      <xdr:colOff>123825</xdr:colOff>
      <xdr:row>3</xdr:row>
      <xdr:rowOff>47625</xdr:rowOff>
    </xdr:to>
    <xdr:sp macro="" textlink="">
      <xdr:nvSpPr>
        <xdr:cNvPr id="22" name="Rectangle 21">
          <a:hlinkClick r:id="rId21"/>
        </xdr:cNvPr>
        <xdr:cNvSpPr/>
      </xdr:nvSpPr>
      <xdr:spPr>
        <a:xfrm>
          <a:off x="8077200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Vanderley</a:t>
          </a:r>
        </a:p>
      </xdr:txBody>
    </xdr:sp>
    <xdr:clientData/>
  </xdr:twoCellAnchor>
  <xdr:twoCellAnchor>
    <xdr:from>
      <xdr:col>8</xdr:col>
      <xdr:colOff>542925</xdr:colOff>
      <xdr:row>2</xdr:row>
      <xdr:rowOff>19050</xdr:rowOff>
    </xdr:from>
    <xdr:to>
      <xdr:col>10</xdr:col>
      <xdr:colOff>514350</xdr:colOff>
      <xdr:row>3</xdr:row>
      <xdr:rowOff>38100</xdr:rowOff>
    </xdr:to>
    <xdr:sp macro="" textlink="">
      <xdr:nvSpPr>
        <xdr:cNvPr id="23" name="Rectangle 22">
          <a:hlinkClick r:id="rId22"/>
        </xdr:cNvPr>
        <xdr:cNvSpPr/>
      </xdr:nvSpPr>
      <xdr:spPr>
        <a:xfrm>
          <a:off x="54197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Nelson</a:t>
          </a:r>
        </a:p>
      </xdr:txBody>
    </xdr:sp>
    <xdr:clientData/>
  </xdr:twoCellAnchor>
  <xdr:twoCellAnchor>
    <xdr:from>
      <xdr:col>2</xdr:col>
      <xdr:colOff>228600</xdr:colOff>
      <xdr:row>3</xdr:row>
      <xdr:rowOff>152400</xdr:rowOff>
    </xdr:from>
    <xdr:to>
      <xdr:col>6</xdr:col>
      <xdr:colOff>314325</xdr:colOff>
      <xdr:row>5</xdr:row>
      <xdr:rowOff>0</xdr:rowOff>
    </xdr:to>
    <xdr:sp macro="" textlink="">
      <xdr:nvSpPr>
        <xdr:cNvPr id="24" name="Rectangle 23">
          <a:hlinkClick r:id="rId23"/>
        </xdr:cNvPr>
        <xdr:cNvSpPr/>
      </xdr:nvSpPr>
      <xdr:spPr>
        <a:xfrm>
          <a:off x="1447800" y="762000"/>
          <a:ext cx="2524125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</a:p>
      </xdr:txBody>
    </xdr:sp>
    <xdr:clientData/>
  </xdr:twoCellAnchor>
  <xdr:twoCellAnchor>
    <xdr:from>
      <xdr:col>19</xdr:col>
      <xdr:colOff>428625</xdr:colOff>
      <xdr:row>9</xdr:row>
      <xdr:rowOff>85725</xdr:rowOff>
    </xdr:from>
    <xdr:to>
      <xdr:col>28</xdr:col>
      <xdr:colOff>104775</xdr:colOff>
      <xdr:row>27</xdr:row>
      <xdr:rowOff>171450</xdr:rowOff>
    </xdr:to>
    <xdr:graphicFrame macro="">
      <xdr:nvGraphicFramePr>
        <xdr:cNvPr id="25" name="Chart 24"/>
        <xdr:cNvGraphicFramePr/>
      </xdr:nvGraphicFramePr>
      <xdr:xfrm>
        <a:off x="12011025" y="1838325"/>
        <a:ext cx="5162550" cy="35147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171450</xdr:rowOff>
    </xdr:from>
    <xdr:to>
      <xdr:col>6</xdr:col>
      <xdr:colOff>276225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304800" y="1543050"/>
        <a:ext cx="3629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190500</xdr:rowOff>
    </xdr:from>
    <xdr:to>
      <xdr:col>12</xdr:col>
      <xdr:colOff>381000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3867150" y="1562100"/>
        <a:ext cx="3829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19</xdr:col>
      <xdr:colOff>9525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7667625" y="1552575"/>
        <a:ext cx="39243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22</xdr:row>
      <xdr:rowOff>123825</xdr:rowOff>
    </xdr:from>
    <xdr:to>
      <xdr:col>18</xdr:col>
      <xdr:colOff>447675</xdr:colOff>
      <xdr:row>38</xdr:row>
      <xdr:rowOff>133350</xdr:rowOff>
    </xdr:to>
    <xdr:graphicFrame macro="">
      <xdr:nvGraphicFramePr>
        <xdr:cNvPr id="5" name="Chart 4"/>
        <xdr:cNvGraphicFramePr/>
      </xdr:nvGraphicFramePr>
      <xdr:xfrm>
        <a:off x="8477250" y="4352925"/>
        <a:ext cx="29432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23</xdr:row>
      <xdr:rowOff>190500</xdr:rowOff>
    </xdr:from>
    <xdr:to>
      <xdr:col>9</xdr:col>
      <xdr:colOff>333375</xdr:colOff>
      <xdr:row>38</xdr:row>
      <xdr:rowOff>28575</xdr:rowOff>
    </xdr:to>
    <xdr:graphicFrame macro="">
      <xdr:nvGraphicFramePr>
        <xdr:cNvPr id="6" name="Chart 5"/>
        <xdr:cNvGraphicFramePr/>
      </xdr:nvGraphicFramePr>
      <xdr:xfrm>
        <a:off x="2838450" y="4610100"/>
        <a:ext cx="29813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266700</xdr:colOff>
      <xdr:row>24</xdr:row>
      <xdr:rowOff>19050</xdr:rowOff>
    </xdr:from>
    <xdr:to>
      <xdr:col>13</xdr:col>
      <xdr:colOff>581025</xdr:colOff>
      <xdr:row>38</xdr:row>
      <xdr:rowOff>95250</xdr:rowOff>
    </xdr:to>
    <xdr:graphicFrame macro="">
      <xdr:nvGraphicFramePr>
        <xdr:cNvPr id="7" name="Chart 6"/>
        <xdr:cNvGraphicFramePr/>
      </xdr:nvGraphicFramePr>
      <xdr:xfrm>
        <a:off x="5753100" y="4629150"/>
        <a:ext cx="27527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4</xdr:col>
      <xdr:colOff>400050</xdr:colOff>
      <xdr:row>37</xdr:row>
      <xdr:rowOff>133350</xdr:rowOff>
    </xdr:to>
    <xdr:graphicFrame macro="">
      <xdr:nvGraphicFramePr>
        <xdr:cNvPr id="8" name="Chart 7"/>
        <xdr:cNvGraphicFramePr/>
      </xdr:nvGraphicFramePr>
      <xdr:xfrm>
        <a:off x="28575" y="4629150"/>
        <a:ext cx="280987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114300</xdr:colOff>
      <xdr:row>1</xdr:row>
      <xdr:rowOff>123825</xdr:rowOff>
    </xdr:to>
    <xdr:sp macro="" textlink="">
      <xdr:nvSpPr>
        <xdr:cNvPr id="9" name="Rectangle 8">
          <a:hlinkClick r:id="rId8"/>
        </xdr:cNvPr>
        <xdr:cNvSpPr/>
      </xdr:nvSpPr>
      <xdr:spPr>
        <a:xfrm>
          <a:off x="1428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Adelar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228600</xdr:colOff>
      <xdr:row>1</xdr:row>
      <xdr:rowOff>123825</xdr:rowOff>
    </xdr:to>
    <xdr:sp macro="" textlink="">
      <xdr:nvSpPr>
        <xdr:cNvPr id="10" name="Rectangle 9">
          <a:hlinkClick r:id="rId9"/>
        </xdr:cNvPr>
        <xdr:cNvSpPr/>
      </xdr:nvSpPr>
      <xdr:spPr>
        <a:xfrm>
          <a:off x="1476375" y="1047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Assis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352425</xdr:colOff>
      <xdr:row>0</xdr:row>
      <xdr:rowOff>114300</xdr:rowOff>
    </xdr:from>
    <xdr:to>
      <xdr:col>6</xdr:col>
      <xdr:colOff>323850</xdr:colOff>
      <xdr:row>1</xdr:row>
      <xdr:rowOff>133350</xdr:rowOff>
    </xdr:to>
    <xdr:sp macro="" textlink="">
      <xdr:nvSpPr>
        <xdr:cNvPr id="11" name="Rectangle 10">
          <a:hlinkClick r:id="rId10"/>
        </xdr:cNvPr>
        <xdr:cNvSpPr/>
      </xdr:nvSpPr>
      <xdr:spPr>
        <a:xfrm>
          <a:off x="27908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Claiton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438150</xdr:colOff>
      <xdr:row>0</xdr:row>
      <xdr:rowOff>114300</xdr:rowOff>
    </xdr:from>
    <xdr:to>
      <xdr:col>8</xdr:col>
      <xdr:colOff>409575</xdr:colOff>
      <xdr:row>1</xdr:row>
      <xdr:rowOff>133350</xdr:rowOff>
    </xdr:to>
    <xdr:sp macro="" textlink="">
      <xdr:nvSpPr>
        <xdr:cNvPr id="12" name="Rectangle 11">
          <a:hlinkClick r:id="rId11"/>
        </xdr:cNvPr>
        <xdr:cNvSpPr/>
      </xdr:nvSpPr>
      <xdr:spPr>
        <a:xfrm>
          <a:off x="409575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Cleiton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542925</xdr:colOff>
      <xdr:row>0</xdr:row>
      <xdr:rowOff>114300</xdr:rowOff>
    </xdr:from>
    <xdr:to>
      <xdr:col>10</xdr:col>
      <xdr:colOff>514350</xdr:colOff>
      <xdr:row>1</xdr:row>
      <xdr:rowOff>133350</xdr:rowOff>
    </xdr:to>
    <xdr:sp macro="" textlink="">
      <xdr:nvSpPr>
        <xdr:cNvPr id="13" name="Rectangle 12">
          <a:hlinkClick r:id="rId12"/>
        </xdr:cNvPr>
        <xdr:cNvSpPr/>
      </xdr:nvSpPr>
      <xdr:spPr>
        <a:xfrm>
          <a:off x="5419725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Diego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0</xdr:row>
      <xdr:rowOff>114300</xdr:rowOff>
    </xdr:from>
    <xdr:to>
      <xdr:col>13</xdr:col>
      <xdr:colOff>9525</xdr:colOff>
      <xdr:row>1</xdr:row>
      <xdr:rowOff>133350</xdr:rowOff>
    </xdr:to>
    <xdr:sp macro="" textlink="">
      <xdr:nvSpPr>
        <xdr:cNvPr id="14" name="Rectangle 13">
          <a:hlinkClick r:id="rId13"/>
        </xdr:cNvPr>
        <xdr:cNvSpPr/>
      </xdr:nvSpPr>
      <xdr:spPr>
        <a:xfrm>
          <a:off x="67437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Evandro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152400</xdr:colOff>
      <xdr:row>0</xdr:row>
      <xdr:rowOff>114300</xdr:rowOff>
    </xdr:from>
    <xdr:to>
      <xdr:col>15</xdr:col>
      <xdr:colOff>123825</xdr:colOff>
      <xdr:row>1</xdr:row>
      <xdr:rowOff>133350</xdr:rowOff>
    </xdr:to>
    <xdr:sp macro="" textlink="">
      <xdr:nvSpPr>
        <xdr:cNvPr id="15" name="Rectangle 14">
          <a:hlinkClick r:id="rId14"/>
        </xdr:cNvPr>
        <xdr:cNvSpPr/>
      </xdr:nvSpPr>
      <xdr:spPr>
        <a:xfrm>
          <a:off x="8077200" y="1143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Everaldy</a:t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2</xdr:col>
      <xdr:colOff>104775</xdr:colOff>
      <xdr:row>3</xdr:row>
      <xdr:rowOff>28575</xdr:rowOff>
    </xdr:to>
    <xdr:sp macro="" textlink="">
      <xdr:nvSpPr>
        <xdr:cNvPr id="16" name="Rectangle 15">
          <a:hlinkClick r:id="rId15"/>
        </xdr:cNvPr>
        <xdr:cNvSpPr/>
      </xdr:nvSpPr>
      <xdr:spPr>
        <a:xfrm>
          <a:off x="133350" y="42862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Ivo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342900</xdr:colOff>
      <xdr:row>2</xdr:row>
      <xdr:rowOff>19050</xdr:rowOff>
    </xdr:from>
    <xdr:to>
      <xdr:col>6</xdr:col>
      <xdr:colOff>314325</xdr:colOff>
      <xdr:row>3</xdr:row>
      <xdr:rowOff>38100</xdr:rowOff>
    </xdr:to>
    <xdr:sp macro="" textlink="">
      <xdr:nvSpPr>
        <xdr:cNvPr id="17" name="Rectangle 16">
          <a:hlinkClick r:id="rId16"/>
        </xdr:cNvPr>
        <xdr:cNvSpPr/>
      </xdr:nvSpPr>
      <xdr:spPr>
        <a:xfrm>
          <a:off x="278130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Junior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47625</xdr:colOff>
      <xdr:row>2</xdr:row>
      <xdr:rowOff>28575</xdr:rowOff>
    </xdr:from>
    <xdr:to>
      <xdr:col>13</xdr:col>
      <xdr:colOff>19050</xdr:colOff>
      <xdr:row>3</xdr:row>
      <xdr:rowOff>47625</xdr:rowOff>
    </xdr:to>
    <xdr:sp macro="" textlink="">
      <xdr:nvSpPr>
        <xdr:cNvPr id="18" name="Rectangle 17">
          <a:hlinkClick r:id="rId17"/>
        </xdr:cNvPr>
        <xdr:cNvSpPr/>
      </xdr:nvSpPr>
      <xdr:spPr>
        <a:xfrm>
          <a:off x="6753225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Valdir</a:t>
          </a: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8</xdr:col>
      <xdr:colOff>409575</xdr:colOff>
      <xdr:row>3</xdr:row>
      <xdr:rowOff>57150</xdr:rowOff>
    </xdr:to>
    <xdr:sp macro="" textlink="">
      <xdr:nvSpPr>
        <xdr:cNvPr id="19" name="Rectangle 18">
          <a:hlinkClick r:id="rId18"/>
        </xdr:cNvPr>
        <xdr:cNvSpPr/>
      </xdr:nvSpPr>
      <xdr:spPr>
        <a:xfrm>
          <a:off x="4095750" y="45720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Lúcio</a:t>
          </a:r>
          <a:endParaRPr lang="pt-PT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4</xdr:col>
      <xdr:colOff>219075</xdr:colOff>
      <xdr:row>3</xdr:row>
      <xdr:rowOff>38100</xdr:rowOff>
    </xdr:to>
    <xdr:sp macro="" textlink="">
      <xdr:nvSpPr>
        <xdr:cNvPr id="20" name="Rectangle 19">
          <a:hlinkClick r:id="rId19"/>
        </xdr:cNvPr>
        <xdr:cNvSpPr/>
      </xdr:nvSpPr>
      <xdr:spPr>
        <a:xfrm>
          <a:off x="1466850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>
              <a:latin typeface="Tahoma" pitchFamily="34" charset="0"/>
              <a:ea typeface="Tahoma" pitchFamily="34" charset="0"/>
              <a:cs typeface="Tahoma" pitchFamily="34" charset="0"/>
            </a:rPr>
            <a:t>Jânio</a:t>
          </a:r>
        </a:p>
      </xdr:txBody>
    </xdr:sp>
    <xdr:clientData/>
  </xdr:twoCellAnchor>
  <xdr:twoCellAnchor>
    <xdr:from>
      <xdr:col>0</xdr:col>
      <xdr:colOff>123825</xdr:colOff>
      <xdr:row>3</xdr:row>
      <xdr:rowOff>142875</xdr:rowOff>
    </xdr:from>
    <xdr:to>
      <xdr:col>2</xdr:col>
      <xdr:colOff>95250</xdr:colOff>
      <xdr:row>4</xdr:row>
      <xdr:rowOff>161925</xdr:rowOff>
    </xdr:to>
    <xdr:sp macro="" textlink="">
      <xdr:nvSpPr>
        <xdr:cNvPr id="21" name="Rectangle 20">
          <a:hlinkClick r:id="rId20"/>
        </xdr:cNvPr>
        <xdr:cNvSpPr/>
      </xdr:nvSpPr>
      <xdr:spPr>
        <a:xfrm>
          <a:off x="123825" y="7524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Talita</a:t>
          </a:r>
        </a:p>
      </xdr:txBody>
    </xdr:sp>
    <xdr:clientData/>
  </xdr:twoCellAnchor>
  <xdr:twoCellAnchor>
    <xdr:from>
      <xdr:col>13</xdr:col>
      <xdr:colOff>152400</xdr:colOff>
      <xdr:row>2</xdr:row>
      <xdr:rowOff>28575</xdr:rowOff>
    </xdr:from>
    <xdr:to>
      <xdr:col>15</xdr:col>
      <xdr:colOff>123825</xdr:colOff>
      <xdr:row>3</xdr:row>
      <xdr:rowOff>47625</xdr:rowOff>
    </xdr:to>
    <xdr:sp macro="" textlink="">
      <xdr:nvSpPr>
        <xdr:cNvPr id="22" name="Rectangle 21">
          <a:hlinkClick r:id="rId21"/>
        </xdr:cNvPr>
        <xdr:cNvSpPr/>
      </xdr:nvSpPr>
      <xdr:spPr>
        <a:xfrm>
          <a:off x="8077200" y="447675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Vanderley</a:t>
          </a:r>
        </a:p>
      </xdr:txBody>
    </xdr:sp>
    <xdr:clientData/>
  </xdr:twoCellAnchor>
  <xdr:twoCellAnchor>
    <xdr:from>
      <xdr:col>8</xdr:col>
      <xdr:colOff>542925</xdr:colOff>
      <xdr:row>2</xdr:row>
      <xdr:rowOff>19050</xdr:rowOff>
    </xdr:from>
    <xdr:to>
      <xdr:col>10</xdr:col>
      <xdr:colOff>514350</xdr:colOff>
      <xdr:row>3</xdr:row>
      <xdr:rowOff>38100</xdr:rowOff>
    </xdr:to>
    <xdr:sp macro="" textlink="">
      <xdr:nvSpPr>
        <xdr:cNvPr id="23" name="Rectangle 22">
          <a:hlinkClick r:id="rId22"/>
        </xdr:cNvPr>
        <xdr:cNvSpPr/>
      </xdr:nvSpPr>
      <xdr:spPr>
        <a:xfrm>
          <a:off x="5419725" y="438150"/>
          <a:ext cx="1190625" cy="2095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Nelson</a:t>
          </a:r>
        </a:p>
      </xdr:txBody>
    </xdr:sp>
    <xdr:clientData/>
  </xdr:twoCellAnchor>
  <xdr:twoCellAnchor>
    <xdr:from>
      <xdr:col>2</xdr:col>
      <xdr:colOff>228600</xdr:colOff>
      <xdr:row>3</xdr:row>
      <xdr:rowOff>152400</xdr:rowOff>
    </xdr:from>
    <xdr:to>
      <xdr:col>6</xdr:col>
      <xdr:colOff>314325</xdr:colOff>
      <xdr:row>5</xdr:row>
      <xdr:rowOff>0</xdr:rowOff>
    </xdr:to>
    <xdr:sp macro="" textlink="">
      <xdr:nvSpPr>
        <xdr:cNvPr id="24" name="Rectangle 23">
          <a:hlinkClick r:id="rId23"/>
        </xdr:cNvPr>
        <xdr:cNvSpPr/>
      </xdr:nvSpPr>
      <xdr:spPr>
        <a:xfrm>
          <a:off x="1447800" y="762000"/>
          <a:ext cx="2524125" cy="228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pt-PT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Início</a:t>
          </a:r>
        </a:p>
      </xdr:txBody>
    </xdr:sp>
    <xdr:clientData/>
  </xdr:twoCellAnchor>
  <xdr:twoCellAnchor>
    <xdr:from>
      <xdr:col>19</xdr:col>
      <xdr:colOff>457200</xdr:colOff>
      <xdr:row>8</xdr:row>
      <xdr:rowOff>66675</xdr:rowOff>
    </xdr:from>
    <xdr:to>
      <xdr:col>30</xdr:col>
      <xdr:colOff>333375</xdr:colOff>
      <xdr:row>29</xdr:row>
      <xdr:rowOff>85725</xdr:rowOff>
    </xdr:to>
    <xdr:graphicFrame macro="">
      <xdr:nvGraphicFramePr>
        <xdr:cNvPr id="25" name="Chart 24"/>
        <xdr:cNvGraphicFramePr/>
      </xdr:nvGraphicFramePr>
      <xdr:xfrm>
        <a:off x="12039600" y="1628775"/>
        <a:ext cx="6581775" cy="40195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12.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9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10.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11.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12.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_Avalia&#231;&#227;o%20360&#18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1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2.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3.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4.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5.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6.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7.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M%20-%2008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 refreshError="1"/>
      <sheetData sheetId="1">
        <row r="3">
          <cell r="C3">
            <v>1</v>
          </cell>
        </row>
      </sheetData>
      <sheetData sheetId="2" refreshError="1"/>
      <sheetData sheetId="3">
        <row r="4">
          <cell r="B4">
            <v>1721158</v>
          </cell>
        </row>
        <row r="5">
          <cell r="B5">
            <v>0</v>
          </cell>
        </row>
        <row r="6">
          <cell r="B6">
            <v>0</v>
          </cell>
        </row>
        <row r="7">
          <cell r="B7" t="e">
            <v>#DIV/0!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 t="e">
            <v>#DIV/0!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 t="e">
            <v>#DIV/0!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 t="e">
            <v>#DIV/0!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 t="e">
            <v>#DIV/0!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 t="e">
            <v>#DIV/0!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#DIV/0!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3</v>
          </cell>
        </row>
      </sheetData>
      <sheetData sheetId="7">
        <row r="4">
          <cell r="B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 t="e">
            <v>#DIV/0!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 t="e">
            <v>#DIV/0!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 t="e">
            <v>#DIV/0!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 t="e">
            <v>#DIV/0!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 t="e">
            <v>#DIV/0!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 t="e">
            <v>#DIV/0!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#DIV/0!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</sheetData>
      <sheetData sheetId="4">
        <row r="4">
          <cell r="B4">
            <v>0</v>
          </cell>
        </row>
      </sheetData>
      <sheetData sheetId="5"/>
      <sheetData sheetId="6">
        <row r="4">
          <cell r="B4">
            <v>0</v>
          </cell>
        </row>
      </sheetData>
      <sheetData sheetId="7">
        <row r="4">
          <cell r="B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 t="e">
            <v>#DIV/0!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 t="e">
            <v>#DIV/0!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 t="e">
            <v>#DIV/0!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 t="e">
            <v>#DIV/0!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 t="e">
            <v>#DIV/0!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 t="e">
            <v>#DIV/0!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#DIV/0!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</sheetData>
      <sheetData sheetId="7">
        <row r="4">
          <cell r="B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 t="e">
            <v>#DIV/0!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 t="e">
            <v>#DIV/0!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 t="e">
            <v>#DIV/0!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 t="e">
            <v>#DIV/0!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 t="e">
            <v>#DIV/0!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 t="e">
            <v>#DIV/0!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#DIV/0!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</sheetData>
      <sheetData sheetId="7">
        <row r="4">
          <cell r="B4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 refreshError="1"/>
      <sheetData sheetId="1" refreshError="1"/>
      <sheetData sheetId="2" refreshError="1"/>
      <sheetData sheetId="3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 t="e">
            <v>#DIV/0!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 t="e">
            <v>#DIV/0!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 t="e">
            <v>#DIV/0!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 t="e">
            <v>#DIV/0!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 t="e">
            <v>#DIV/0!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 t="e">
            <v>#DIV/0!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#DIV/0!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</sheetData>
      <sheetData sheetId="7">
        <row r="4">
          <cell r="B4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Julho"/>
      <sheetName val="Novembro"/>
      <sheetName val="Significado letras"/>
    </sheetNames>
    <sheetDataSet>
      <sheetData sheetId="0">
        <row r="2"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</row>
        <row r="5"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12"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5"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8"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40"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</sheetData>
      <sheetData sheetId="1">
        <row r="2"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</row>
        <row r="5"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12"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5"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8"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40"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</sheetData>
      <sheetData sheetId="2">
        <row r="2"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</row>
        <row r="5"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12"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5"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8"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40"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 refreshError="1"/>
      <sheetData sheetId="1">
        <row r="3">
          <cell r="B3">
            <v>0</v>
          </cell>
        </row>
      </sheetData>
      <sheetData sheetId="2" refreshError="1"/>
      <sheetData sheetId="3">
        <row r="4">
          <cell r="B4">
            <v>1611416.08</v>
          </cell>
        </row>
        <row r="5">
          <cell r="B5">
            <v>18</v>
          </cell>
        </row>
        <row r="6">
          <cell r="B6">
            <v>56</v>
          </cell>
        </row>
        <row r="7">
          <cell r="B7">
            <v>6942.901789402834</v>
          </cell>
        </row>
        <row r="8">
          <cell r="B8">
            <v>5586</v>
          </cell>
        </row>
        <row r="9">
          <cell r="B9">
            <v>6</v>
          </cell>
        </row>
        <row r="10">
          <cell r="B10">
            <v>61</v>
          </cell>
        </row>
        <row r="11">
          <cell r="B11">
            <v>0</v>
          </cell>
        </row>
        <row r="16">
          <cell r="B16">
            <v>141854.68</v>
          </cell>
          <cell r="C16">
            <v>4</v>
          </cell>
          <cell r="D16">
            <v>5</v>
          </cell>
          <cell r="E16">
            <v>802.89908229667</v>
          </cell>
          <cell r="F16">
            <v>534</v>
          </cell>
          <cell r="G16">
            <v>1</v>
          </cell>
          <cell r="H16">
            <v>0</v>
          </cell>
          <cell r="I16">
            <v>0</v>
          </cell>
        </row>
        <row r="17">
          <cell r="B17">
            <v>77215.7</v>
          </cell>
          <cell r="C17">
            <v>0</v>
          </cell>
          <cell r="D17">
            <v>3</v>
          </cell>
          <cell r="E17">
            <v>422.9209610798842</v>
          </cell>
          <cell r="F17">
            <v>331</v>
          </cell>
          <cell r="G17">
            <v>1</v>
          </cell>
          <cell r="H17">
            <v>2</v>
          </cell>
          <cell r="I17">
            <v>0</v>
          </cell>
        </row>
        <row r="18">
          <cell r="B18">
            <v>80718.89</v>
          </cell>
          <cell r="C18">
            <v>1</v>
          </cell>
          <cell r="D18">
            <v>1</v>
          </cell>
          <cell r="E18">
            <v>691.6470040392475</v>
          </cell>
          <cell r="F18">
            <v>333</v>
          </cell>
          <cell r="G18">
            <v>1</v>
          </cell>
          <cell r="H18">
            <v>18</v>
          </cell>
          <cell r="I18">
            <v>0</v>
          </cell>
        </row>
        <row r="19">
          <cell r="B19">
            <v>80159.26</v>
          </cell>
          <cell r="C19">
            <v>0</v>
          </cell>
          <cell r="D19">
            <v>2</v>
          </cell>
          <cell r="E19">
            <v>244.38798780487804</v>
          </cell>
          <cell r="F19">
            <v>328</v>
          </cell>
          <cell r="G19">
            <v>1</v>
          </cell>
          <cell r="H19">
            <v>0</v>
          </cell>
          <cell r="I19">
            <v>0</v>
          </cell>
        </row>
        <row r="20">
          <cell r="B20">
            <v>56465.6</v>
          </cell>
          <cell r="C20">
            <v>0</v>
          </cell>
          <cell r="D20">
            <v>0</v>
          </cell>
          <cell r="E20">
            <v>214.6980988593156</v>
          </cell>
          <cell r="F20">
            <v>263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153697.71</v>
          </cell>
          <cell r="C21">
            <v>5</v>
          </cell>
          <cell r="D21">
            <v>3</v>
          </cell>
          <cell r="E21">
            <v>734.3587511469839</v>
          </cell>
          <cell r="F21">
            <v>628</v>
          </cell>
          <cell r="G21">
            <v>1</v>
          </cell>
          <cell r="H21">
            <v>29</v>
          </cell>
          <cell r="I21">
            <v>0</v>
          </cell>
        </row>
        <row r="22">
          <cell r="B22">
            <v>171447.16999999998</v>
          </cell>
          <cell r="C22">
            <v>0</v>
          </cell>
          <cell r="D22">
            <v>10</v>
          </cell>
          <cell r="E22">
            <v>850.0743430785487</v>
          </cell>
          <cell r="F22">
            <v>405</v>
          </cell>
          <cell r="G22">
            <v>0</v>
          </cell>
          <cell r="H22">
            <v>11</v>
          </cell>
          <cell r="I22">
            <v>0</v>
          </cell>
        </row>
        <row r="23">
          <cell r="B23">
            <v>143081.13</v>
          </cell>
          <cell r="C23">
            <v>0</v>
          </cell>
          <cell r="D23">
            <v>0</v>
          </cell>
          <cell r="E23">
            <v>423.3169526627219</v>
          </cell>
          <cell r="F23">
            <v>338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96940.14</v>
          </cell>
          <cell r="C24">
            <v>3</v>
          </cell>
          <cell r="D24">
            <v>6</v>
          </cell>
          <cell r="E24">
            <v>259.89313672922253</v>
          </cell>
          <cell r="F24">
            <v>373</v>
          </cell>
          <cell r="G24">
            <v>1</v>
          </cell>
          <cell r="H24">
            <v>0</v>
          </cell>
          <cell r="I24">
            <v>0</v>
          </cell>
        </row>
        <row r="25">
          <cell r="B25">
            <v>100826.37</v>
          </cell>
          <cell r="C25">
            <v>0</v>
          </cell>
          <cell r="D25">
            <v>7</v>
          </cell>
          <cell r="E25">
            <v>408.203927125506</v>
          </cell>
          <cell r="F25">
            <v>247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83996.7</v>
          </cell>
          <cell r="C26">
            <v>2</v>
          </cell>
          <cell r="D26">
            <v>5</v>
          </cell>
          <cell r="E26">
            <v>512.8418287146505</v>
          </cell>
          <cell r="F26">
            <v>315</v>
          </cell>
          <cell r="G26">
            <v>0</v>
          </cell>
          <cell r="H26">
            <v>1</v>
          </cell>
          <cell r="I26">
            <v>0</v>
          </cell>
        </row>
        <row r="27">
          <cell r="B27">
            <v>129529.36</v>
          </cell>
          <cell r="C27">
            <v>2</v>
          </cell>
          <cell r="D27">
            <v>0</v>
          </cell>
          <cell r="E27">
            <v>564.4038700607903</v>
          </cell>
          <cell r="F27">
            <v>459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74319.5</v>
          </cell>
          <cell r="C28">
            <v>1</v>
          </cell>
          <cell r="D28">
            <v>1</v>
          </cell>
          <cell r="E28">
            <v>490.63152014652013</v>
          </cell>
          <cell r="F28">
            <v>287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196155.59</v>
          </cell>
          <cell r="C29">
            <v>0</v>
          </cell>
          <cell r="D29">
            <v>13</v>
          </cell>
          <cell r="E29">
            <v>322.62432565789476</v>
          </cell>
          <cell r="F29">
            <v>608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25008.28</v>
          </cell>
          <cell r="C30">
            <v>0</v>
          </cell>
          <cell r="D30">
            <v>0</v>
          </cell>
          <cell r="E30">
            <v>182.54218978102188</v>
          </cell>
          <cell r="F30">
            <v>137</v>
          </cell>
          <cell r="G30">
            <v>0</v>
          </cell>
          <cell r="H30">
            <v>0</v>
          </cell>
          <cell r="I30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56</v>
          </cell>
        </row>
      </sheetData>
      <sheetData sheetId="6">
        <row r="4">
          <cell r="B4">
            <v>0</v>
          </cell>
        </row>
      </sheetData>
      <sheetData sheetId="7">
        <row r="4">
          <cell r="B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 t="e">
            <v>#DIV/0!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 t="e">
            <v>#DIV/0!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 t="e">
            <v>#DIV/0!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 t="e">
            <v>#DIV/0!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 t="e">
            <v>#DIV/0!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 t="e">
            <v>#DIV/0!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#DIV/0!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</sheetData>
      <sheetData sheetId="7">
        <row r="4">
          <cell r="B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 t="e">
            <v>#DIV/0!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 t="e">
            <v>#DIV/0!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 t="e">
            <v>#DIV/0!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 t="e">
            <v>#DIV/0!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 t="e">
            <v>#DIV/0!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 t="e">
            <v>#DIV/0!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#DIV/0!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</sheetData>
      <sheetData sheetId="7">
        <row r="4">
          <cell r="B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 t="e">
            <v>#DIV/0!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 t="e">
            <v>#DIV/0!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 t="e">
            <v>#DIV/0!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 t="e">
            <v>#DIV/0!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 t="e">
            <v>#DIV/0!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 t="e">
            <v>#DIV/0!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#DIV/0!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</sheetData>
      <sheetData sheetId="7">
        <row r="4">
          <cell r="B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 t="e">
            <v>#DIV/0!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 t="e">
            <v>#DIV/0!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 t="e">
            <v>#DIV/0!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 t="e">
            <v>#DIV/0!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 t="e">
            <v>#DIV/0!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 t="e">
            <v>#DIV/0!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#DIV/0!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</sheetData>
      <sheetData sheetId="7">
        <row r="4">
          <cell r="B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 t="e">
            <v>#DIV/0!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 t="e">
            <v>#DIV/0!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 t="e">
            <v>#DIV/0!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 t="e">
            <v>#DIV/0!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 t="e">
            <v>#DIV/0!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 t="e">
            <v>#DIV/0!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#DIV/0!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</sheetData>
      <sheetData sheetId="7">
        <row r="4">
          <cell r="B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 t="e">
            <v>#DIV/0!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 t="e">
            <v>#DIV/0!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 t="e">
            <v>#DIV/0!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 t="e">
            <v>#DIV/0!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 t="e">
            <v>#DIV/0!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 t="e">
            <v>#DIV/0!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#DIV/0!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</sheetData>
      <sheetData sheetId="7">
        <row r="4">
          <cell r="B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Dados"/>
      <sheetName val="Relatório G"/>
      <sheetName val="Vendas"/>
      <sheetName val="Faturamento"/>
      <sheetName val="Financeiro"/>
      <sheetName val="Motoristas"/>
      <sheetName val="Logística"/>
    </sheetNames>
    <sheetDataSet>
      <sheetData sheetId="0"/>
      <sheetData sheetId="1">
        <row r="3">
          <cell r="AB3">
            <v>0</v>
          </cell>
        </row>
      </sheetData>
      <sheetData sheetId="2"/>
      <sheetData sheetId="3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 t="e">
            <v>#DIV/0!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 t="e">
            <v>#DIV/0!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 t="e">
            <v>#DIV/0!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 t="e">
            <v>#DIV/0!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 t="e">
            <v>#DIV/0!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 t="e">
            <v>#DIV/0!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#DIV/0!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</sheetData>
      <sheetData sheetId="4">
        <row r="4">
          <cell r="B4">
            <v>0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</sheetData>
      <sheetData sheetId="7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tabSelected="1" workbookViewId="0" topLeftCell="A1">
      <selection activeCell="R10" sqref="R10"/>
    </sheetView>
  </sheetViews>
  <sheetFormatPr defaultColWidth="9.140625" defaultRowHeight="15"/>
  <cols>
    <col min="1" max="15" width="9.140625" style="1" customWidth="1"/>
    <col min="16" max="16" width="4.57421875" style="1" customWidth="1"/>
    <col min="17" max="17" width="3.140625" style="1" customWidth="1"/>
    <col min="18" max="271" width="9.140625" style="1" customWidth="1"/>
    <col min="272" max="272" width="4.57421875" style="1" customWidth="1"/>
    <col min="273" max="273" width="3.140625" style="1" customWidth="1"/>
    <col min="274" max="527" width="9.140625" style="1" customWidth="1"/>
    <col min="528" max="528" width="4.57421875" style="1" customWidth="1"/>
    <col min="529" max="529" width="3.140625" style="1" customWidth="1"/>
    <col min="530" max="783" width="9.140625" style="1" customWidth="1"/>
    <col min="784" max="784" width="4.57421875" style="1" customWidth="1"/>
    <col min="785" max="785" width="3.140625" style="1" customWidth="1"/>
    <col min="786" max="1039" width="9.140625" style="1" customWidth="1"/>
    <col min="1040" max="1040" width="4.57421875" style="1" customWidth="1"/>
    <col min="1041" max="1041" width="3.140625" style="1" customWidth="1"/>
    <col min="1042" max="1295" width="9.140625" style="1" customWidth="1"/>
    <col min="1296" max="1296" width="4.57421875" style="1" customWidth="1"/>
    <col min="1297" max="1297" width="3.140625" style="1" customWidth="1"/>
    <col min="1298" max="1551" width="9.140625" style="1" customWidth="1"/>
    <col min="1552" max="1552" width="4.57421875" style="1" customWidth="1"/>
    <col min="1553" max="1553" width="3.140625" style="1" customWidth="1"/>
    <col min="1554" max="1807" width="9.140625" style="1" customWidth="1"/>
    <col min="1808" max="1808" width="4.57421875" style="1" customWidth="1"/>
    <col min="1809" max="1809" width="3.140625" style="1" customWidth="1"/>
    <col min="1810" max="2063" width="9.140625" style="1" customWidth="1"/>
    <col min="2064" max="2064" width="4.57421875" style="1" customWidth="1"/>
    <col min="2065" max="2065" width="3.140625" style="1" customWidth="1"/>
    <col min="2066" max="2319" width="9.140625" style="1" customWidth="1"/>
    <col min="2320" max="2320" width="4.57421875" style="1" customWidth="1"/>
    <col min="2321" max="2321" width="3.140625" style="1" customWidth="1"/>
    <col min="2322" max="2575" width="9.140625" style="1" customWidth="1"/>
    <col min="2576" max="2576" width="4.57421875" style="1" customWidth="1"/>
    <col min="2577" max="2577" width="3.140625" style="1" customWidth="1"/>
    <col min="2578" max="2831" width="9.140625" style="1" customWidth="1"/>
    <col min="2832" max="2832" width="4.57421875" style="1" customWidth="1"/>
    <col min="2833" max="2833" width="3.140625" style="1" customWidth="1"/>
    <col min="2834" max="3087" width="9.140625" style="1" customWidth="1"/>
    <col min="3088" max="3088" width="4.57421875" style="1" customWidth="1"/>
    <col min="3089" max="3089" width="3.140625" style="1" customWidth="1"/>
    <col min="3090" max="3343" width="9.140625" style="1" customWidth="1"/>
    <col min="3344" max="3344" width="4.57421875" style="1" customWidth="1"/>
    <col min="3345" max="3345" width="3.140625" style="1" customWidth="1"/>
    <col min="3346" max="3599" width="9.140625" style="1" customWidth="1"/>
    <col min="3600" max="3600" width="4.57421875" style="1" customWidth="1"/>
    <col min="3601" max="3601" width="3.140625" style="1" customWidth="1"/>
    <col min="3602" max="3855" width="9.140625" style="1" customWidth="1"/>
    <col min="3856" max="3856" width="4.57421875" style="1" customWidth="1"/>
    <col min="3857" max="3857" width="3.140625" style="1" customWidth="1"/>
    <col min="3858" max="4111" width="9.140625" style="1" customWidth="1"/>
    <col min="4112" max="4112" width="4.57421875" style="1" customWidth="1"/>
    <col min="4113" max="4113" width="3.140625" style="1" customWidth="1"/>
    <col min="4114" max="4367" width="9.140625" style="1" customWidth="1"/>
    <col min="4368" max="4368" width="4.57421875" style="1" customWidth="1"/>
    <col min="4369" max="4369" width="3.140625" style="1" customWidth="1"/>
    <col min="4370" max="4623" width="9.140625" style="1" customWidth="1"/>
    <col min="4624" max="4624" width="4.57421875" style="1" customWidth="1"/>
    <col min="4625" max="4625" width="3.140625" style="1" customWidth="1"/>
    <col min="4626" max="4879" width="9.140625" style="1" customWidth="1"/>
    <col min="4880" max="4880" width="4.57421875" style="1" customWidth="1"/>
    <col min="4881" max="4881" width="3.140625" style="1" customWidth="1"/>
    <col min="4882" max="5135" width="9.140625" style="1" customWidth="1"/>
    <col min="5136" max="5136" width="4.57421875" style="1" customWidth="1"/>
    <col min="5137" max="5137" width="3.140625" style="1" customWidth="1"/>
    <col min="5138" max="5391" width="9.140625" style="1" customWidth="1"/>
    <col min="5392" max="5392" width="4.57421875" style="1" customWidth="1"/>
    <col min="5393" max="5393" width="3.140625" style="1" customWidth="1"/>
    <col min="5394" max="5647" width="9.140625" style="1" customWidth="1"/>
    <col min="5648" max="5648" width="4.57421875" style="1" customWidth="1"/>
    <col min="5649" max="5649" width="3.140625" style="1" customWidth="1"/>
    <col min="5650" max="5903" width="9.140625" style="1" customWidth="1"/>
    <col min="5904" max="5904" width="4.57421875" style="1" customWidth="1"/>
    <col min="5905" max="5905" width="3.140625" style="1" customWidth="1"/>
    <col min="5906" max="6159" width="9.140625" style="1" customWidth="1"/>
    <col min="6160" max="6160" width="4.57421875" style="1" customWidth="1"/>
    <col min="6161" max="6161" width="3.140625" style="1" customWidth="1"/>
    <col min="6162" max="6415" width="9.140625" style="1" customWidth="1"/>
    <col min="6416" max="6416" width="4.57421875" style="1" customWidth="1"/>
    <col min="6417" max="6417" width="3.140625" style="1" customWidth="1"/>
    <col min="6418" max="6671" width="9.140625" style="1" customWidth="1"/>
    <col min="6672" max="6672" width="4.57421875" style="1" customWidth="1"/>
    <col min="6673" max="6673" width="3.140625" style="1" customWidth="1"/>
    <col min="6674" max="6927" width="9.140625" style="1" customWidth="1"/>
    <col min="6928" max="6928" width="4.57421875" style="1" customWidth="1"/>
    <col min="6929" max="6929" width="3.140625" style="1" customWidth="1"/>
    <col min="6930" max="7183" width="9.140625" style="1" customWidth="1"/>
    <col min="7184" max="7184" width="4.57421875" style="1" customWidth="1"/>
    <col min="7185" max="7185" width="3.140625" style="1" customWidth="1"/>
    <col min="7186" max="7439" width="9.140625" style="1" customWidth="1"/>
    <col min="7440" max="7440" width="4.57421875" style="1" customWidth="1"/>
    <col min="7441" max="7441" width="3.140625" style="1" customWidth="1"/>
    <col min="7442" max="7695" width="9.140625" style="1" customWidth="1"/>
    <col min="7696" max="7696" width="4.57421875" style="1" customWidth="1"/>
    <col min="7697" max="7697" width="3.140625" style="1" customWidth="1"/>
    <col min="7698" max="7951" width="9.140625" style="1" customWidth="1"/>
    <col min="7952" max="7952" width="4.57421875" style="1" customWidth="1"/>
    <col min="7953" max="7953" width="3.140625" style="1" customWidth="1"/>
    <col min="7954" max="8207" width="9.140625" style="1" customWidth="1"/>
    <col min="8208" max="8208" width="4.57421875" style="1" customWidth="1"/>
    <col min="8209" max="8209" width="3.140625" style="1" customWidth="1"/>
    <col min="8210" max="8463" width="9.140625" style="1" customWidth="1"/>
    <col min="8464" max="8464" width="4.57421875" style="1" customWidth="1"/>
    <col min="8465" max="8465" width="3.140625" style="1" customWidth="1"/>
    <col min="8466" max="8719" width="9.140625" style="1" customWidth="1"/>
    <col min="8720" max="8720" width="4.57421875" style="1" customWidth="1"/>
    <col min="8721" max="8721" width="3.140625" style="1" customWidth="1"/>
    <col min="8722" max="8975" width="9.140625" style="1" customWidth="1"/>
    <col min="8976" max="8976" width="4.57421875" style="1" customWidth="1"/>
    <col min="8977" max="8977" width="3.140625" style="1" customWidth="1"/>
    <col min="8978" max="9231" width="9.140625" style="1" customWidth="1"/>
    <col min="9232" max="9232" width="4.57421875" style="1" customWidth="1"/>
    <col min="9233" max="9233" width="3.140625" style="1" customWidth="1"/>
    <col min="9234" max="9487" width="9.140625" style="1" customWidth="1"/>
    <col min="9488" max="9488" width="4.57421875" style="1" customWidth="1"/>
    <col min="9489" max="9489" width="3.140625" style="1" customWidth="1"/>
    <col min="9490" max="9743" width="9.140625" style="1" customWidth="1"/>
    <col min="9744" max="9744" width="4.57421875" style="1" customWidth="1"/>
    <col min="9745" max="9745" width="3.140625" style="1" customWidth="1"/>
    <col min="9746" max="9999" width="9.140625" style="1" customWidth="1"/>
    <col min="10000" max="10000" width="4.57421875" style="1" customWidth="1"/>
    <col min="10001" max="10001" width="3.140625" style="1" customWidth="1"/>
    <col min="10002" max="10255" width="9.140625" style="1" customWidth="1"/>
    <col min="10256" max="10256" width="4.57421875" style="1" customWidth="1"/>
    <col min="10257" max="10257" width="3.140625" style="1" customWidth="1"/>
    <col min="10258" max="10511" width="9.140625" style="1" customWidth="1"/>
    <col min="10512" max="10512" width="4.57421875" style="1" customWidth="1"/>
    <col min="10513" max="10513" width="3.140625" style="1" customWidth="1"/>
    <col min="10514" max="10767" width="9.140625" style="1" customWidth="1"/>
    <col min="10768" max="10768" width="4.57421875" style="1" customWidth="1"/>
    <col min="10769" max="10769" width="3.140625" style="1" customWidth="1"/>
    <col min="10770" max="11023" width="9.140625" style="1" customWidth="1"/>
    <col min="11024" max="11024" width="4.57421875" style="1" customWidth="1"/>
    <col min="11025" max="11025" width="3.140625" style="1" customWidth="1"/>
    <col min="11026" max="11279" width="9.140625" style="1" customWidth="1"/>
    <col min="11280" max="11280" width="4.57421875" style="1" customWidth="1"/>
    <col min="11281" max="11281" width="3.140625" style="1" customWidth="1"/>
    <col min="11282" max="11535" width="9.140625" style="1" customWidth="1"/>
    <col min="11536" max="11536" width="4.57421875" style="1" customWidth="1"/>
    <col min="11537" max="11537" width="3.140625" style="1" customWidth="1"/>
    <col min="11538" max="11791" width="9.140625" style="1" customWidth="1"/>
    <col min="11792" max="11792" width="4.57421875" style="1" customWidth="1"/>
    <col min="11793" max="11793" width="3.140625" style="1" customWidth="1"/>
    <col min="11794" max="12047" width="9.140625" style="1" customWidth="1"/>
    <col min="12048" max="12048" width="4.57421875" style="1" customWidth="1"/>
    <col min="12049" max="12049" width="3.140625" style="1" customWidth="1"/>
    <col min="12050" max="12303" width="9.140625" style="1" customWidth="1"/>
    <col min="12304" max="12304" width="4.57421875" style="1" customWidth="1"/>
    <col min="12305" max="12305" width="3.140625" style="1" customWidth="1"/>
    <col min="12306" max="12559" width="9.140625" style="1" customWidth="1"/>
    <col min="12560" max="12560" width="4.57421875" style="1" customWidth="1"/>
    <col min="12561" max="12561" width="3.140625" style="1" customWidth="1"/>
    <col min="12562" max="12815" width="9.140625" style="1" customWidth="1"/>
    <col min="12816" max="12816" width="4.57421875" style="1" customWidth="1"/>
    <col min="12817" max="12817" width="3.140625" style="1" customWidth="1"/>
    <col min="12818" max="13071" width="9.140625" style="1" customWidth="1"/>
    <col min="13072" max="13072" width="4.57421875" style="1" customWidth="1"/>
    <col min="13073" max="13073" width="3.140625" style="1" customWidth="1"/>
    <col min="13074" max="13327" width="9.140625" style="1" customWidth="1"/>
    <col min="13328" max="13328" width="4.57421875" style="1" customWidth="1"/>
    <col min="13329" max="13329" width="3.140625" style="1" customWidth="1"/>
    <col min="13330" max="13583" width="9.140625" style="1" customWidth="1"/>
    <col min="13584" max="13584" width="4.57421875" style="1" customWidth="1"/>
    <col min="13585" max="13585" width="3.140625" style="1" customWidth="1"/>
    <col min="13586" max="13839" width="9.140625" style="1" customWidth="1"/>
    <col min="13840" max="13840" width="4.57421875" style="1" customWidth="1"/>
    <col min="13841" max="13841" width="3.140625" style="1" customWidth="1"/>
    <col min="13842" max="14095" width="9.140625" style="1" customWidth="1"/>
    <col min="14096" max="14096" width="4.57421875" style="1" customWidth="1"/>
    <col min="14097" max="14097" width="3.140625" style="1" customWidth="1"/>
    <col min="14098" max="14351" width="9.140625" style="1" customWidth="1"/>
    <col min="14352" max="14352" width="4.57421875" style="1" customWidth="1"/>
    <col min="14353" max="14353" width="3.140625" style="1" customWidth="1"/>
    <col min="14354" max="14607" width="9.140625" style="1" customWidth="1"/>
    <col min="14608" max="14608" width="4.57421875" style="1" customWidth="1"/>
    <col min="14609" max="14609" width="3.140625" style="1" customWidth="1"/>
    <col min="14610" max="14863" width="9.140625" style="1" customWidth="1"/>
    <col min="14864" max="14864" width="4.57421875" style="1" customWidth="1"/>
    <col min="14865" max="14865" width="3.140625" style="1" customWidth="1"/>
    <col min="14866" max="15119" width="9.140625" style="1" customWidth="1"/>
    <col min="15120" max="15120" width="4.57421875" style="1" customWidth="1"/>
    <col min="15121" max="15121" width="3.140625" style="1" customWidth="1"/>
    <col min="15122" max="15375" width="9.140625" style="1" customWidth="1"/>
    <col min="15376" max="15376" width="4.57421875" style="1" customWidth="1"/>
    <col min="15377" max="15377" width="3.140625" style="1" customWidth="1"/>
    <col min="15378" max="15631" width="9.140625" style="1" customWidth="1"/>
    <col min="15632" max="15632" width="4.57421875" style="1" customWidth="1"/>
    <col min="15633" max="15633" width="3.140625" style="1" customWidth="1"/>
    <col min="15634" max="15887" width="9.140625" style="1" customWidth="1"/>
    <col min="15888" max="15888" width="4.57421875" style="1" customWidth="1"/>
    <col min="15889" max="15889" width="3.140625" style="1" customWidth="1"/>
    <col min="15890" max="16143" width="9.140625" style="1" customWidth="1"/>
    <col min="16144" max="16144" width="4.57421875" style="1" customWidth="1"/>
    <col min="16145" max="16145" width="3.140625" style="1" customWidth="1"/>
    <col min="16146" max="16384" width="9.140625" style="1" customWidth="1"/>
  </cols>
  <sheetData>
    <row r="2" spans="1:6" ht="15">
      <c r="A2" s="7"/>
      <c r="B2" s="7"/>
      <c r="C2" s="7"/>
      <c r="D2" s="7"/>
      <c r="E2" s="7"/>
      <c r="F2" s="7"/>
    </row>
    <row r="3" spans="1:6" ht="18">
      <c r="A3" s="19" t="s">
        <v>31</v>
      </c>
      <c r="B3" s="19"/>
      <c r="C3" s="19"/>
      <c r="D3" s="8"/>
      <c r="E3" s="7"/>
      <c r="F3" s="7"/>
    </row>
    <row r="4" spans="1:6" ht="15">
      <c r="A4" s="7"/>
      <c r="B4" s="7"/>
      <c r="C4" s="7"/>
      <c r="D4" s="7"/>
      <c r="E4" s="7"/>
      <c r="F4" s="7"/>
    </row>
    <row r="5" spans="1:6" ht="15">
      <c r="A5" s="7"/>
      <c r="B5" s="7"/>
      <c r="C5" s="7"/>
      <c r="D5" s="7"/>
      <c r="E5" s="7"/>
      <c r="F5" s="7"/>
    </row>
    <row r="6" spans="1:6" ht="15">
      <c r="A6" s="7"/>
      <c r="B6" s="7"/>
      <c r="C6" s="7"/>
      <c r="D6" s="7"/>
      <c r="E6" s="7"/>
      <c r="F6" s="7"/>
    </row>
    <row r="7" spans="1:6" ht="15">
      <c r="A7" s="7"/>
      <c r="B7" s="7"/>
      <c r="C7" s="7"/>
      <c r="D7" s="7"/>
      <c r="E7" s="7"/>
      <c r="F7" s="7"/>
    </row>
    <row r="8" spans="1:6" ht="15">
      <c r="A8" s="7"/>
      <c r="B8" s="7"/>
      <c r="C8" s="7"/>
      <c r="D8" s="7"/>
      <c r="E8" s="7"/>
      <c r="F8" s="7"/>
    </row>
    <row r="9" spans="1:15" ht="15">
      <c r="A9" s="7"/>
      <c r="B9" s="7"/>
      <c r="C9" s="7"/>
      <c r="D9" s="7"/>
      <c r="E9" s="7"/>
      <c r="F9" s="7"/>
      <c r="H9" s="20" t="s">
        <v>32</v>
      </c>
      <c r="I9" s="21"/>
      <c r="J9" s="21"/>
      <c r="K9" s="21"/>
      <c r="L9" s="21"/>
      <c r="M9" s="21"/>
      <c r="N9" s="21"/>
      <c r="O9" s="21"/>
    </row>
    <row r="10" spans="1:15" ht="15">
      <c r="A10" s="7"/>
      <c r="B10" s="7"/>
      <c r="C10" s="7"/>
      <c r="D10" s="7"/>
      <c r="E10" s="7"/>
      <c r="F10" s="7"/>
      <c r="H10" s="21"/>
      <c r="I10" s="21"/>
      <c r="J10" s="21"/>
      <c r="K10" s="21"/>
      <c r="L10" s="21"/>
      <c r="M10" s="21"/>
      <c r="N10" s="21"/>
      <c r="O10" s="21"/>
    </row>
    <row r="12" spans="1:16" ht="15">
      <c r="A12" s="7"/>
      <c r="B12" s="7"/>
      <c r="C12" s="7"/>
      <c r="D12" s="9"/>
      <c r="E12" s="9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8">
      <c r="A13" s="19"/>
      <c r="B13" s="19"/>
      <c r="C13" s="19"/>
      <c r="D13" s="22"/>
      <c r="E13" s="22"/>
      <c r="F13" s="9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">
      <c r="A14" s="7"/>
      <c r="B14" s="7"/>
      <c r="C14" s="7"/>
      <c r="D14" s="9"/>
      <c r="E14" s="9"/>
      <c r="F14" s="9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49" ht="15">
      <c r="A49" s="10"/>
    </row>
    <row r="50" ht="15">
      <c r="A50" s="10"/>
    </row>
    <row r="51" ht="15">
      <c r="A51" s="11"/>
    </row>
    <row r="52" ht="15">
      <c r="A52" s="12"/>
    </row>
    <row r="53" ht="15">
      <c r="A53" s="12"/>
    </row>
    <row r="54" ht="15">
      <c r="A54" s="12"/>
    </row>
    <row r="55" ht="15">
      <c r="A55" s="12"/>
    </row>
    <row r="56" ht="15">
      <c r="A56" s="12"/>
    </row>
    <row r="57" ht="15">
      <c r="A57" s="12"/>
    </row>
    <row r="58" ht="15">
      <c r="A58" s="12"/>
    </row>
    <row r="59" ht="15">
      <c r="A59" s="12"/>
    </row>
    <row r="60" ht="15">
      <c r="A60" s="12"/>
    </row>
    <row r="61" ht="15">
      <c r="A61" s="12"/>
    </row>
    <row r="62" ht="15">
      <c r="A62" s="12"/>
    </row>
    <row r="63" ht="15">
      <c r="A63" s="12"/>
    </row>
    <row r="64" ht="15">
      <c r="A64" s="12"/>
    </row>
    <row r="65" ht="15">
      <c r="A65" s="12"/>
    </row>
    <row r="66" ht="15">
      <c r="A66" s="12"/>
    </row>
    <row r="67" ht="15">
      <c r="A67" s="12"/>
    </row>
    <row r="68" ht="15">
      <c r="A68" s="12"/>
    </row>
    <row r="69" ht="15">
      <c r="A69" s="12"/>
    </row>
    <row r="70" ht="15">
      <c r="A70" s="12"/>
    </row>
    <row r="71" ht="15">
      <c r="A71" s="12"/>
    </row>
    <row r="72" ht="15">
      <c r="A72" s="12"/>
    </row>
    <row r="73" ht="15">
      <c r="A73" s="12"/>
    </row>
    <row r="74" ht="15">
      <c r="A74" s="12"/>
    </row>
    <row r="75" ht="15">
      <c r="A75" s="12"/>
    </row>
    <row r="76" ht="15">
      <c r="A76" s="12"/>
    </row>
    <row r="77" ht="15">
      <c r="A77" s="10"/>
    </row>
  </sheetData>
  <sheetProtection sheet="1" objects="1" scenarios="1"/>
  <mergeCells count="4">
    <mergeCell ref="A3:C3"/>
    <mergeCell ref="H9:O10"/>
    <mergeCell ref="A13:C13"/>
    <mergeCell ref="D13:E1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57"/>
  <sheetViews>
    <sheetView workbookViewId="0" topLeftCell="D1">
      <selection activeCell="K43" sqref="K43:T46"/>
    </sheetView>
  </sheetViews>
  <sheetFormatPr defaultColWidth="9.140625" defaultRowHeight="15"/>
  <cols>
    <col min="1" max="16384" width="9.140625" style="1" customWidth="1"/>
  </cols>
  <sheetData>
    <row r="1" spans="1:53" ht="15">
      <c r="A1" s="7"/>
      <c r="B1" s="7"/>
      <c r="C1" s="7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8">
      <c r="A2" s="19"/>
      <c r="B2" s="19"/>
      <c r="C2" s="19"/>
      <c r="D2" s="22"/>
      <c r="E2" s="22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5">
      <c r="A3" s="7"/>
      <c r="B3" s="7"/>
      <c r="C3" s="7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4" ht="15" customHeight="1">
      <c r="A7" s="23" t="s">
        <v>23</v>
      </c>
      <c r="B7" s="23"/>
      <c r="C7" s="23"/>
      <c r="D7" s="23"/>
    </row>
    <row r="8" spans="1:4" ht="15">
      <c r="A8" s="23"/>
      <c r="B8" s="23"/>
      <c r="C8" s="23"/>
      <c r="D8" s="23"/>
    </row>
    <row r="43" spans="2:20" ht="90.75" thickBot="1">
      <c r="B43" s="5" t="s">
        <v>1</v>
      </c>
      <c r="C43" s="5" t="s">
        <v>33</v>
      </c>
      <c r="D43" s="5" t="s">
        <v>34</v>
      </c>
      <c r="E43" s="5" t="s">
        <v>38</v>
      </c>
      <c r="F43" s="5" t="s">
        <v>39</v>
      </c>
      <c r="G43" s="5" t="s">
        <v>35</v>
      </c>
      <c r="H43" s="5" t="s">
        <v>0</v>
      </c>
      <c r="I43" s="5" t="s">
        <v>36</v>
      </c>
      <c r="L43" s="15" t="s">
        <v>40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45</v>
      </c>
      <c r="R43" s="15" t="s">
        <v>46</v>
      </c>
      <c r="S43" s="16" t="s">
        <v>47</v>
      </c>
      <c r="T43" s="15" t="s">
        <v>48</v>
      </c>
    </row>
    <row r="44" spans="1:20" ht="16.5" thickBot="1" thickTop="1">
      <c r="A44" s="3" t="s">
        <v>2</v>
      </c>
      <c r="B44" s="1">
        <f>'[1]Vendas'!B$22</f>
        <v>0</v>
      </c>
      <c r="C44" s="1">
        <f>'[1]Vendas'!C$22</f>
        <v>0</v>
      </c>
      <c r="D44" s="1">
        <f>'[1]Vendas'!D$22</f>
        <v>0</v>
      </c>
      <c r="E44" s="1" t="e">
        <f>'[1]Vendas'!E$22</f>
        <v>#DIV/0!</v>
      </c>
      <c r="F44" s="1">
        <f>'[1]Vendas'!F$22</f>
        <v>0</v>
      </c>
      <c r="G44" s="1">
        <f>'[1]Vendas'!G$22</f>
        <v>0</v>
      </c>
      <c r="H44" s="1">
        <f>'[1]Vendas'!H$22</f>
        <v>0</v>
      </c>
      <c r="I44" s="1">
        <f>'[1]Vendas'!I$22</f>
        <v>0</v>
      </c>
      <c r="K44" s="17" t="s">
        <v>49</v>
      </c>
      <c r="L44" s="18">
        <f>'[14]Janeiro'!T$16</f>
        <v>0</v>
      </c>
      <c r="M44" s="18">
        <f>'[14]Janeiro'!U$16</f>
        <v>0</v>
      </c>
      <c r="N44" s="18">
        <f>'[14]Janeiro'!V$16</f>
        <v>0</v>
      </c>
      <c r="O44" s="18">
        <f>'[14]Janeiro'!W$16</f>
        <v>0</v>
      </c>
      <c r="P44" s="18">
        <f>'[14]Janeiro'!X$16</f>
        <v>0</v>
      </c>
      <c r="Q44" s="18">
        <f>'[14]Janeiro'!Y$16</f>
        <v>0</v>
      </c>
      <c r="R44" s="18">
        <f>'[14]Janeiro'!Z$16</f>
        <v>0</v>
      </c>
      <c r="S44" s="18">
        <f>'[14]Janeiro'!AA$16</f>
        <v>0</v>
      </c>
      <c r="T44" s="18">
        <f>'[14]Janeiro'!AB$16</f>
        <v>0</v>
      </c>
    </row>
    <row r="45" spans="1:20" ht="16.5" thickBot="1" thickTop="1">
      <c r="A45" s="3" t="s">
        <v>3</v>
      </c>
      <c r="B45" s="1">
        <f>'[2]Vendas'!B$22</f>
        <v>171447.16999999998</v>
      </c>
      <c r="C45" s="1">
        <f>'[2]Vendas'!C$22</f>
        <v>0</v>
      </c>
      <c r="D45" s="1">
        <f>'[2]Vendas'!D$22</f>
        <v>10</v>
      </c>
      <c r="E45" s="1">
        <f>'[2]Vendas'!E$22</f>
        <v>850.0743430785487</v>
      </c>
      <c r="F45" s="1">
        <f>'[2]Vendas'!F$22</f>
        <v>405</v>
      </c>
      <c r="G45" s="1">
        <f>'[2]Vendas'!G$22</f>
        <v>0</v>
      </c>
      <c r="H45" s="1">
        <f>'[2]Vendas'!H$22</f>
        <v>11</v>
      </c>
      <c r="I45" s="1">
        <f>'[2]Vendas'!I$22</f>
        <v>0</v>
      </c>
      <c r="K45" s="17" t="s">
        <v>50</v>
      </c>
      <c r="L45" s="18">
        <f>'[14]Julho'!T$16</f>
        <v>0</v>
      </c>
      <c r="M45" s="18">
        <f>'[14]Julho'!U$16</f>
        <v>0</v>
      </c>
      <c r="N45" s="18">
        <f>'[14]Julho'!V$16</f>
        <v>0</v>
      </c>
      <c r="O45" s="18">
        <f>'[14]Julho'!W$16</f>
        <v>0</v>
      </c>
      <c r="P45" s="18">
        <f>'[14]Julho'!X$16</f>
        <v>0</v>
      </c>
      <c r="Q45" s="18">
        <f>'[14]Julho'!Y$16</f>
        <v>0</v>
      </c>
      <c r="R45" s="18">
        <f>'[14]Julho'!Z$16</f>
        <v>0</v>
      </c>
      <c r="S45" s="18">
        <f>'[14]Julho'!AA$16</f>
        <v>0</v>
      </c>
      <c r="T45" s="18">
        <f>'[14]Julho'!AB$16</f>
        <v>0</v>
      </c>
    </row>
    <row r="46" spans="1:20" ht="16.5" thickBot="1" thickTop="1">
      <c r="A46" s="3" t="s">
        <v>4</v>
      </c>
      <c r="B46" s="1">
        <f>'[3]Vendas'!B$22</f>
        <v>0</v>
      </c>
      <c r="C46" s="1">
        <f>'[3]Vendas'!C$22</f>
        <v>0</v>
      </c>
      <c r="D46" s="1">
        <f>'[3]Vendas'!D$22</f>
        <v>0</v>
      </c>
      <c r="E46" s="1" t="e">
        <f>'[3]Vendas'!E$22</f>
        <v>#DIV/0!</v>
      </c>
      <c r="F46" s="1">
        <f>'[3]Vendas'!F$22</f>
        <v>0</v>
      </c>
      <c r="G46" s="1">
        <f>'[3]Vendas'!G$22</f>
        <v>0</v>
      </c>
      <c r="H46" s="1">
        <f>'[3]Vendas'!H$22</f>
        <v>0</v>
      </c>
      <c r="I46" s="1">
        <f>'[3]Vendas'!I$22</f>
        <v>0</v>
      </c>
      <c r="K46" s="17" t="s">
        <v>51</v>
      </c>
      <c r="L46" s="18">
        <f>'[14]Novembro'!T$16</f>
        <v>0</v>
      </c>
      <c r="M46" s="18">
        <f>'[14]Novembro'!U$16</f>
        <v>0</v>
      </c>
      <c r="N46" s="18">
        <f>'[14]Novembro'!V$16</f>
        <v>0</v>
      </c>
      <c r="O46" s="18">
        <f>'[14]Novembro'!W$16</f>
        <v>0</v>
      </c>
      <c r="P46" s="18">
        <f>'[14]Novembro'!X$16</f>
        <v>0</v>
      </c>
      <c r="Q46" s="18">
        <f>'[14]Novembro'!Y$16</f>
        <v>0</v>
      </c>
      <c r="R46" s="18">
        <f>'[14]Novembro'!Z$16</f>
        <v>0</v>
      </c>
      <c r="S46" s="18">
        <f>'[14]Novembro'!AA$16</f>
        <v>0</v>
      </c>
      <c r="T46" s="18">
        <f>'[14]Novembro'!AB$16</f>
        <v>0</v>
      </c>
    </row>
    <row r="47" spans="1:9" ht="15.75" thickTop="1">
      <c r="A47" s="3" t="s">
        <v>5</v>
      </c>
      <c r="B47" s="1">
        <f>'[4]Vendas'!B$22</f>
        <v>0</v>
      </c>
      <c r="C47" s="1">
        <f>'[4]Vendas'!C$22</f>
        <v>0</v>
      </c>
      <c r="D47" s="1">
        <f>'[4]Vendas'!D$22</f>
        <v>0</v>
      </c>
      <c r="E47" s="1" t="e">
        <f>'[4]Vendas'!E$22</f>
        <v>#DIV/0!</v>
      </c>
      <c r="F47" s="1">
        <f>'[4]Vendas'!F$22</f>
        <v>0</v>
      </c>
      <c r="G47" s="1">
        <f>'[4]Vendas'!G$22</f>
        <v>0</v>
      </c>
      <c r="H47" s="1">
        <f>'[4]Vendas'!H$22</f>
        <v>0</v>
      </c>
      <c r="I47" s="1">
        <f>'[4]Vendas'!I$22</f>
        <v>0</v>
      </c>
    </row>
    <row r="48" spans="1:9" ht="15">
      <c r="A48" s="3" t="s">
        <v>6</v>
      </c>
      <c r="B48" s="1">
        <f>'[5]Vendas'!B$22</f>
        <v>0</v>
      </c>
      <c r="C48" s="1">
        <f>'[5]Vendas'!C$22</f>
        <v>0</v>
      </c>
      <c r="D48" s="1">
        <f>'[5]Vendas'!D$22</f>
        <v>0</v>
      </c>
      <c r="E48" s="1" t="e">
        <f>'[5]Vendas'!E$22</f>
        <v>#DIV/0!</v>
      </c>
      <c r="F48" s="1">
        <f>'[5]Vendas'!F$22</f>
        <v>0</v>
      </c>
      <c r="G48" s="1">
        <f>'[5]Vendas'!G$22</f>
        <v>0</v>
      </c>
      <c r="H48" s="1">
        <f>'[5]Vendas'!H$22</f>
        <v>0</v>
      </c>
      <c r="I48" s="1">
        <f>'[5]Vendas'!I$22</f>
        <v>0</v>
      </c>
    </row>
    <row r="49" spans="1:9" ht="15">
      <c r="A49" s="3" t="s">
        <v>7</v>
      </c>
      <c r="B49" s="1">
        <f>'[6]Vendas'!B$22</f>
        <v>0</v>
      </c>
      <c r="C49" s="1">
        <f>'[6]Vendas'!C$22</f>
        <v>0</v>
      </c>
      <c r="D49" s="1">
        <f>'[6]Vendas'!D$22</f>
        <v>0</v>
      </c>
      <c r="E49" s="1" t="e">
        <f>'[6]Vendas'!E$22</f>
        <v>#DIV/0!</v>
      </c>
      <c r="F49" s="1">
        <f>'[6]Vendas'!F$22</f>
        <v>0</v>
      </c>
      <c r="G49" s="1">
        <f>'[6]Vendas'!G$22</f>
        <v>0</v>
      </c>
      <c r="H49" s="1">
        <f>'[6]Vendas'!H$22</f>
        <v>0</v>
      </c>
      <c r="I49" s="1">
        <f>'[6]Vendas'!I$22</f>
        <v>0</v>
      </c>
    </row>
    <row r="50" spans="1:9" ht="15">
      <c r="A50" s="3" t="s">
        <v>8</v>
      </c>
      <c r="B50" s="1">
        <f>'[7]Vendas'!B$22</f>
        <v>0</v>
      </c>
      <c r="C50" s="1">
        <f>'[7]Vendas'!C$22</f>
        <v>0</v>
      </c>
      <c r="D50" s="1">
        <f>'[7]Vendas'!D$22</f>
        <v>0</v>
      </c>
      <c r="E50" s="1" t="e">
        <f>'[7]Vendas'!E$22</f>
        <v>#DIV/0!</v>
      </c>
      <c r="F50" s="1">
        <f>'[7]Vendas'!F$22</f>
        <v>0</v>
      </c>
      <c r="G50" s="1">
        <f>'[7]Vendas'!G$22</f>
        <v>0</v>
      </c>
      <c r="H50" s="1">
        <f>'[7]Vendas'!H$22</f>
        <v>0</v>
      </c>
      <c r="I50" s="1">
        <f>'[7]Vendas'!I$22</f>
        <v>0</v>
      </c>
    </row>
    <row r="51" spans="1:9" ht="15">
      <c r="A51" s="3" t="s">
        <v>9</v>
      </c>
      <c r="B51" s="1">
        <f>'[8]Vendas'!B$22</f>
        <v>0</v>
      </c>
      <c r="C51" s="1">
        <f>'[8]Vendas'!C$22</f>
        <v>0</v>
      </c>
      <c r="D51" s="1">
        <f>'[8]Vendas'!D$22</f>
        <v>0</v>
      </c>
      <c r="E51" s="1" t="e">
        <f>'[8]Vendas'!E$22</f>
        <v>#DIV/0!</v>
      </c>
      <c r="F51" s="1">
        <f>'[8]Vendas'!F$22</f>
        <v>0</v>
      </c>
      <c r="G51" s="1">
        <f>'[8]Vendas'!G$22</f>
        <v>0</v>
      </c>
      <c r="H51" s="1">
        <f>'[8]Vendas'!H$22</f>
        <v>0</v>
      </c>
      <c r="I51" s="1">
        <f>'[8]Vendas'!I$22</f>
        <v>0</v>
      </c>
    </row>
    <row r="52" spans="1:9" ht="15">
      <c r="A52" s="3" t="s">
        <v>10</v>
      </c>
      <c r="B52" s="1">
        <f>'[9]Vendas'!B$22</f>
        <v>0</v>
      </c>
      <c r="C52" s="1">
        <f>'[9]Vendas'!C$22</f>
        <v>0</v>
      </c>
      <c r="D52" s="1">
        <f>'[9]Vendas'!D$22</f>
        <v>0</v>
      </c>
      <c r="E52" s="1" t="e">
        <f>'[9]Vendas'!E$22</f>
        <v>#DIV/0!</v>
      </c>
      <c r="F52" s="1">
        <f>'[9]Vendas'!F$22</f>
        <v>0</v>
      </c>
      <c r="G52" s="1">
        <f>'[9]Vendas'!G$22</f>
        <v>0</v>
      </c>
      <c r="H52" s="1">
        <f>'[9]Vendas'!H$22</f>
        <v>0</v>
      </c>
      <c r="I52" s="1">
        <f>'[9]Vendas'!I$22</f>
        <v>0</v>
      </c>
    </row>
    <row r="53" spans="1:9" ht="15">
      <c r="A53" s="3" t="s">
        <v>11</v>
      </c>
      <c r="B53" s="1">
        <f>'[10]Vendas'!B$22</f>
        <v>0</v>
      </c>
      <c r="C53" s="1">
        <f>'[10]Vendas'!C$22</f>
        <v>0</v>
      </c>
      <c r="D53" s="1">
        <f>'[10]Vendas'!D$22</f>
        <v>0</v>
      </c>
      <c r="E53" s="1" t="e">
        <f>'[10]Vendas'!E$22</f>
        <v>#DIV/0!</v>
      </c>
      <c r="F53" s="1">
        <f>'[10]Vendas'!F$22</f>
        <v>0</v>
      </c>
      <c r="G53" s="1">
        <f>'[10]Vendas'!G$22</f>
        <v>0</v>
      </c>
      <c r="H53" s="1">
        <f>'[10]Vendas'!H$22</f>
        <v>0</v>
      </c>
      <c r="I53" s="1">
        <f>'[10]Vendas'!I$22</f>
        <v>0</v>
      </c>
    </row>
    <row r="54" spans="1:9" ht="15">
      <c r="A54" s="3" t="s">
        <v>12</v>
      </c>
      <c r="B54" s="1">
        <f>'[11]Vendas'!B$22</f>
        <v>0</v>
      </c>
      <c r="C54" s="1">
        <f>'[11]Vendas'!C$22</f>
        <v>0</v>
      </c>
      <c r="D54" s="1">
        <f>'[11]Vendas'!D$22</f>
        <v>0</v>
      </c>
      <c r="E54" s="1" t="e">
        <f>'[11]Vendas'!E$22</f>
        <v>#DIV/0!</v>
      </c>
      <c r="F54" s="1">
        <f>'[11]Vendas'!F$22</f>
        <v>0</v>
      </c>
      <c r="G54" s="1">
        <f>'[11]Vendas'!G$22</f>
        <v>0</v>
      </c>
      <c r="H54" s="1">
        <f>'[11]Vendas'!H$22</f>
        <v>0</v>
      </c>
      <c r="I54" s="1">
        <f>'[11]Vendas'!I$22</f>
        <v>0</v>
      </c>
    </row>
    <row r="55" spans="1:9" ht="15">
      <c r="A55" s="3" t="s">
        <v>13</v>
      </c>
      <c r="B55" s="1">
        <f>'[12]Vendas'!B$22</f>
        <v>0</v>
      </c>
      <c r="C55" s="1">
        <f>'[12]Vendas'!C$22</f>
        <v>0</v>
      </c>
      <c r="D55" s="1">
        <f>'[12]Vendas'!D$22</f>
        <v>0</v>
      </c>
      <c r="E55" s="1" t="e">
        <f>'[12]Vendas'!E$22</f>
        <v>#DIV/0!</v>
      </c>
      <c r="F55" s="1">
        <f>'[12]Vendas'!F$22</f>
        <v>0</v>
      </c>
      <c r="G55" s="1">
        <f>'[12]Vendas'!G$22</f>
        <v>0</v>
      </c>
      <c r="H55" s="1">
        <f>'[12]Vendas'!H$22</f>
        <v>0</v>
      </c>
      <c r="I55" s="1">
        <f>'[12]Vendas'!I$22</f>
        <v>0</v>
      </c>
    </row>
    <row r="56" spans="1:9" ht="15">
      <c r="A56" s="3" t="s">
        <v>14</v>
      </c>
      <c r="B56" s="1">
        <f>'[13]Vendas'!B$22</f>
        <v>0</v>
      </c>
      <c r="C56" s="1">
        <f>'[13]Vendas'!C$22</f>
        <v>0</v>
      </c>
      <c r="D56" s="1">
        <f>'[13]Vendas'!D$22</f>
        <v>0</v>
      </c>
      <c r="E56" s="1" t="e">
        <f>'[13]Vendas'!E$22</f>
        <v>#DIV/0!</v>
      </c>
      <c r="F56" s="1">
        <f>'[13]Vendas'!F$22</f>
        <v>0</v>
      </c>
      <c r="G56" s="1">
        <f>'[13]Vendas'!G$22</f>
        <v>0</v>
      </c>
      <c r="H56" s="1">
        <f>'[13]Vendas'!H$22</f>
        <v>0</v>
      </c>
      <c r="I56" s="1">
        <f>'[13]Vendas'!I$22</f>
        <v>0</v>
      </c>
    </row>
    <row r="57" spans="1:9" ht="15">
      <c r="A57" s="4" t="s">
        <v>15</v>
      </c>
      <c r="B57" s="6">
        <f>SUM(B44:B56)</f>
        <v>171447.16999999998</v>
      </c>
      <c r="C57" s="6">
        <f aca="true" t="shared" si="0" ref="C57:I57">SUM(C44:C56)</f>
        <v>0</v>
      </c>
      <c r="D57" s="6">
        <f t="shared" si="0"/>
        <v>10</v>
      </c>
      <c r="E57" s="6">
        <f>SUMIF(E44:E56,"&gt;=0")</f>
        <v>850.0743430785487</v>
      </c>
      <c r="F57" s="6">
        <f t="shared" si="0"/>
        <v>405</v>
      </c>
      <c r="G57" s="6">
        <f t="shared" si="0"/>
        <v>0</v>
      </c>
      <c r="H57" s="6">
        <f t="shared" si="0"/>
        <v>11</v>
      </c>
      <c r="I57" s="6">
        <f t="shared" si="0"/>
        <v>0</v>
      </c>
    </row>
  </sheetData>
  <sheetProtection sheet="1" objects="1" scenarios="1"/>
  <mergeCells count="3">
    <mergeCell ref="A2:C2"/>
    <mergeCell ref="D2:E2"/>
    <mergeCell ref="A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57"/>
  <sheetViews>
    <sheetView workbookViewId="0" topLeftCell="C37">
      <selection activeCell="K43" sqref="K43:T46"/>
    </sheetView>
  </sheetViews>
  <sheetFormatPr defaultColWidth="9.140625" defaultRowHeight="15"/>
  <cols>
    <col min="1" max="16384" width="9.140625" style="1" customWidth="1"/>
  </cols>
  <sheetData>
    <row r="1" spans="1:53" ht="15">
      <c r="A1" s="7"/>
      <c r="B1" s="7"/>
      <c r="C1" s="7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8">
      <c r="A2" s="19"/>
      <c r="B2" s="19"/>
      <c r="C2" s="19"/>
      <c r="D2" s="22"/>
      <c r="E2" s="22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5">
      <c r="A3" s="7"/>
      <c r="B3" s="7"/>
      <c r="C3" s="7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4" ht="15" customHeight="1">
      <c r="A7" s="23" t="s">
        <v>24</v>
      </c>
      <c r="B7" s="23"/>
      <c r="C7" s="23"/>
      <c r="D7" s="23"/>
    </row>
    <row r="8" spans="1:4" ht="15">
      <c r="A8" s="23"/>
      <c r="B8" s="23"/>
      <c r="C8" s="23"/>
      <c r="D8" s="23"/>
    </row>
    <row r="43" spans="2:20" ht="90.75" thickBot="1">
      <c r="B43" s="5" t="s">
        <v>1</v>
      </c>
      <c r="C43" s="5" t="s">
        <v>33</v>
      </c>
      <c r="D43" s="5" t="s">
        <v>34</v>
      </c>
      <c r="E43" s="5" t="s">
        <v>38</v>
      </c>
      <c r="F43" s="5" t="s">
        <v>39</v>
      </c>
      <c r="G43" s="5" t="s">
        <v>35</v>
      </c>
      <c r="H43" s="5" t="s">
        <v>0</v>
      </c>
      <c r="I43" s="5" t="s">
        <v>36</v>
      </c>
      <c r="L43" s="15" t="s">
        <v>40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45</v>
      </c>
      <c r="R43" s="15" t="s">
        <v>46</v>
      </c>
      <c r="S43" s="16" t="s">
        <v>47</v>
      </c>
      <c r="T43" s="15" t="s">
        <v>48</v>
      </c>
    </row>
    <row r="44" spans="1:20" ht="16.5" thickBot="1" thickTop="1">
      <c r="A44" s="3" t="s">
        <v>2</v>
      </c>
      <c r="B44" s="1">
        <f>'[1]Vendas'!B$23</f>
        <v>0</v>
      </c>
      <c r="C44" s="1">
        <f>'[1]Vendas'!C$23</f>
        <v>0</v>
      </c>
      <c r="D44" s="1">
        <f>'[1]Vendas'!D$23</f>
        <v>0</v>
      </c>
      <c r="E44" s="1" t="e">
        <f>'[1]Vendas'!E$23</f>
        <v>#DIV/0!</v>
      </c>
      <c r="F44" s="1">
        <f>'[1]Vendas'!F$23</f>
        <v>0</v>
      </c>
      <c r="G44" s="1">
        <f>'[1]Vendas'!G$23</f>
        <v>0</v>
      </c>
      <c r="H44" s="1">
        <f>'[1]Vendas'!H$23</f>
        <v>0</v>
      </c>
      <c r="I44" s="1">
        <f>'[1]Vendas'!I$23</f>
        <v>0</v>
      </c>
      <c r="K44" s="17" t="s">
        <v>49</v>
      </c>
      <c r="L44" s="18">
        <f>'[14]Janeiro'!T$22</f>
        <v>0</v>
      </c>
      <c r="M44" s="18">
        <f>'[14]Janeiro'!U$22</f>
        <v>0</v>
      </c>
      <c r="N44" s="18">
        <f>'[14]Janeiro'!V$22</f>
        <v>0</v>
      </c>
      <c r="O44" s="18">
        <f>'[14]Janeiro'!W$22</f>
        <v>0</v>
      </c>
      <c r="P44" s="18">
        <f>'[14]Janeiro'!X$22</f>
        <v>0</v>
      </c>
      <c r="Q44" s="18">
        <f>'[14]Janeiro'!Y$22</f>
        <v>0</v>
      </c>
      <c r="R44" s="18">
        <f>'[14]Janeiro'!Z$22</f>
        <v>0</v>
      </c>
      <c r="S44" s="18">
        <f>'[14]Janeiro'!AA$22</f>
        <v>0</v>
      </c>
      <c r="T44" s="18">
        <f>'[14]Janeiro'!AB$22</f>
        <v>0</v>
      </c>
    </row>
    <row r="45" spans="1:20" ht="16.5" thickBot="1" thickTop="1">
      <c r="A45" s="3" t="s">
        <v>3</v>
      </c>
      <c r="B45" s="1">
        <f>'[2]Vendas'!B$23</f>
        <v>143081.13</v>
      </c>
      <c r="C45" s="1">
        <f>'[2]Vendas'!C$23</f>
        <v>0</v>
      </c>
      <c r="D45" s="1">
        <f>'[2]Vendas'!D$23</f>
        <v>0</v>
      </c>
      <c r="E45" s="1">
        <f>'[2]Vendas'!E$23</f>
        <v>423.3169526627219</v>
      </c>
      <c r="F45" s="1">
        <f>'[2]Vendas'!F$23</f>
        <v>338</v>
      </c>
      <c r="G45" s="1">
        <f>'[2]Vendas'!G$23</f>
        <v>0</v>
      </c>
      <c r="H45" s="1">
        <f>'[2]Vendas'!H$23</f>
        <v>0</v>
      </c>
      <c r="I45" s="1">
        <f>'[2]Vendas'!I$23</f>
        <v>0</v>
      </c>
      <c r="K45" s="17" t="s">
        <v>50</v>
      </c>
      <c r="L45" s="18">
        <f>'[14]Julho'!T$22</f>
        <v>0</v>
      </c>
      <c r="M45" s="18">
        <f>'[14]Julho'!U$22</f>
        <v>0</v>
      </c>
      <c r="N45" s="18">
        <f>'[14]Julho'!V$22</f>
        <v>0</v>
      </c>
      <c r="O45" s="18">
        <f>'[14]Julho'!W$22</f>
        <v>0</v>
      </c>
      <c r="P45" s="18">
        <f>'[14]Julho'!X$22</f>
        <v>0</v>
      </c>
      <c r="Q45" s="18">
        <f>'[14]Julho'!Y$22</f>
        <v>0</v>
      </c>
      <c r="R45" s="18">
        <f>'[14]Julho'!Z$22</f>
        <v>0</v>
      </c>
      <c r="S45" s="18">
        <f>'[14]Julho'!AA$22</f>
        <v>0</v>
      </c>
      <c r="T45" s="18">
        <f>'[14]Julho'!AB$22</f>
        <v>0</v>
      </c>
    </row>
    <row r="46" spans="1:20" ht="16.5" thickBot="1" thickTop="1">
      <c r="A46" s="3" t="s">
        <v>4</v>
      </c>
      <c r="B46" s="1">
        <f>'[3]Vendas'!B$23</f>
        <v>0</v>
      </c>
      <c r="C46" s="1">
        <f>'[3]Vendas'!C$23</f>
        <v>0</v>
      </c>
      <c r="D46" s="1">
        <f>'[3]Vendas'!D$23</f>
        <v>0</v>
      </c>
      <c r="E46" s="1" t="e">
        <f>'[3]Vendas'!E$23</f>
        <v>#DIV/0!</v>
      </c>
      <c r="F46" s="1">
        <f>'[3]Vendas'!F$23</f>
        <v>0</v>
      </c>
      <c r="G46" s="1">
        <f>'[3]Vendas'!G$23</f>
        <v>0</v>
      </c>
      <c r="H46" s="1">
        <f>'[3]Vendas'!H$23</f>
        <v>0</v>
      </c>
      <c r="I46" s="1">
        <f>'[3]Vendas'!I$23</f>
        <v>0</v>
      </c>
      <c r="K46" s="17" t="s">
        <v>51</v>
      </c>
      <c r="L46" s="18">
        <f>'[14]Novembro'!T$22</f>
        <v>0</v>
      </c>
      <c r="M46" s="18">
        <f>'[14]Novembro'!U$22</f>
        <v>0</v>
      </c>
      <c r="N46" s="18">
        <f>'[14]Novembro'!V$22</f>
        <v>0</v>
      </c>
      <c r="O46" s="18">
        <f>'[14]Novembro'!W$22</f>
        <v>0</v>
      </c>
      <c r="P46" s="18">
        <f>'[14]Novembro'!X$22</f>
        <v>0</v>
      </c>
      <c r="Q46" s="18">
        <f>'[14]Novembro'!Y$22</f>
        <v>0</v>
      </c>
      <c r="R46" s="18">
        <f>'[14]Novembro'!Z$22</f>
        <v>0</v>
      </c>
      <c r="S46" s="18">
        <f>'[14]Novembro'!AA$22</f>
        <v>0</v>
      </c>
      <c r="T46" s="18">
        <f>'[14]Novembro'!AB$22</f>
        <v>0</v>
      </c>
    </row>
    <row r="47" spans="1:9" ht="15.75" thickTop="1">
      <c r="A47" s="3" t="s">
        <v>5</v>
      </c>
      <c r="B47" s="1">
        <f>'[4]Vendas'!B$23</f>
        <v>0</v>
      </c>
      <c r="C47" s="1">
        <f>'[4]Vendas'!C$23</f>
        <v>0</v>
      </c>
      <c r="D47" s="1">
        <f>'[4]Vendas'!D$23</f>
        <v>0</v>
      </c>
      <c r="E47" s="1" t="e">
        <f>'[4]Vendas'!E$23</f>
        <v>#DIV/0!</v>
      </c>
      <c r="F47" s="1">
        <f>'[4]Vendas'!F$23</f>
        <v>0</v>
      </c>
      <c r="G47" s="1">
        <f>'[4]Vendas'!G$23</f>
        <v>0</v>
      </c>
      <c r="H47" s="1">
        <f>'[4]Vendas'!H$23</f>
        <v>0</v>
      </c>
      <c r="I47" s="1">
        <f>'[4]Vendas'!I$23</f>
        <v>0</v>
      </c>
    </row>
    <row r="48" spans="1:9" ht="15">
      <c r="A48" s="3" t="s">
        <v>6</v>
      </c>
      <c r="B48" s="1">
        <f>'[5]Vendas'!B$23</f>
        <v>0</v>
      </c>
      <c r="C48" s="1">
        <f>'[5]Vendas'!C$23</f>
        <v>0</v>
      </c>
      <c r="D48" s="1">
        <f>'[5]Vendas'!D$23</f>
        <v>0</v>
      </c>
      <c r="E48" s="1" t="e">
        <f>'[5]Vendas'!E$23</f>
        <v>#DIV/0!</v>
      </c>
      <c r="F48" s="1">
        <f>'[5]Vendas'!F$23</f>
        <v>0</v>
      </c>
      <c r="G48" s="1">
        <f>'[5]Vendas'!G$23</f>
        <v>0</v>
      </c>
      <c r="H48" s="1">
        <f>'[5]Vendas'!H$23</f>
        <v>0</v>
      </c>
      <c r="I48" s="1">
        <f>'[5]Vendas'!I$23</f>
        <v>0</v>
      </c>
    </row>
    <row r="49" spans="1:9" ht="15">
      <c r="A49" s="3" t="s">
        <v>7</v>
      </c>
      <c r="B49" s="1">
        <f>'[6]Vendas'!B$23</f>
        <v>0</v>
      </c>
      <c r="C49" s="1">
        <f>'[6]Vendas'!C$23</f>
        <v>0</v>
      </c>
      <c r="D49" s="1">
        <f>'[6]Vendas'!D$23</f>
        <v>0</v>
      </c>
      <c r="E49" s="1" t="e">
        <f>'[6]Vendas'!E$23</f>
        <v>#DIV/0!</v>
      </c>
      <c r="F49" s="1">
        <f>'[6]Vendas'!F$23</f>
        <v>0</v>
      </c>
      <c r="G49" s="1">
        <f>'[6]Vendas'!G$23</f>
        <v>0</v>
      </c>
      <c r="H49" s="1">
        <f>'[6]Vendas'!H$23</f>
        <v>0</v>
      </c>
      <c r="I49" s="1">
        <f>'[6]Vendas'!I$23</f>
        <v>0</v>
      </c>
    </row>
    <row r="50" spans="1:9" ht="15">
      <c r="A50" s="3" t="s">
        <v>8</v>
      </c>
      <c r="B50" s="1">
        <f>'[7]Vendas'!B$23</f>
        <v>0</v>
      </c>
      <c r="C50" s="1">
        <f>'[7]Vendas'!C$23</f>
        <v>0</v>
      </c>
      <c r="D50" s="1">
        <f>'[7]Vendas'!D$23</f>
        <v>0</v>
      </c>
      <c r="E50" s="1" t="e">
        <f>'[7]Vendas'!E$23</f>
        <v>#DIV/0!</v>
      </c>
      <c r="F50" s="1">
        <f>'[7]Vendas'!F$23</f>
        <v>0</v>
      </c>
      <c r="G50" s="1">
        <f>'[7]Vendas'!G$23</f>
        <v>0</v>
      </c>
      <c r="H50" s="1">
        <f>'[7]Vendas'!H$23</f>
        <v>0</v>
      </c>
      <c r="I50" s="1">
        <f>'[7]Vendas'!I$23</f>
        <v>0</v>
      </c>
    </row>
    <row r="51" spans="1:9" ht="15">
      <c r="A51" s="3" t="s">
        <v>9</v>
      </c>
      <c r="B51" s="1">
        <f>'[8]Vendas'!B$23</f>
        <v>0</v>
      </c>
      <c r="C51" s="1">
        <f>'[8]Vendas'!C$23</f>
        <v>0</v>
      </c>
      <c r="D51" s="1">
        <f>'[8]Vendas'!D$23</f>
        <v>0</v>
      </c>
      <c r="E51" s="1" t="e">
        <f>'[8]Vendas'!E$23</f>
        <v>#DIV/0!</v>
      </c>
      <c r="F51" s="1">
        <f>'[8]Vendas'!F$23</f>
        <v>0</v>
      </c>
      <c r="G51" s="1">
        <f>'[8]Vendas'!G$23</f>
        <v>0</v>
      </c>
      <c r="H51" s="1">
        <f>'[8]Vendas'!H$23</f>
        <v>0</v>
      </c>
      <c r="I51" s="1">
        <f>'[8]Vendas'!I$23</f>
        <v>0</v>
      </c>
    </row>
    <row r="52" spans="1:9" ht="15">
      <c r="A52" s="3" t="s">
        <v>10</v>
      </c>
      <c r="B52" s="1">
        <f>'[9]Vendas'!B$23</f>
        <v>0</v>
      </c>
      <c r="C52" s="1">
        <f>'[9]Vendas'!C$23</f>
        <v>0</v>
      </c>
      <c r="D52" s="1">
        <f>'[9]Vendas'!D$23</f>
        <v>0</v>
      </c>
      <c r="E52" s="1" t="e">
        <f>'[9]Vendas'!E$23</f>
        <v>#DIV/0!</v>
      </c>
      <c r="F52" s="1">
        <f>'[9]Vendas'!F$23</f>
        <v>0</v>
      </c>
      <c r="G52" s="1">
        <f>'[9]Vendas'!G$23</f>
        <v>0</v>
      </c>
      <c r="H52" s="1">
        <f>'[9]Vendas'!H$23</f>
        <v>0</v>
      </c>
      <c r="I52" s="1">
        <f>'[9]Vendas'!I$23</f>
        <v>0</v>
      </c>
    </row>
    <row r="53" spans="1:9" ht="15">
      <c r="A53" s="3" t="s">
        <v>11</v>
      </c>
      <c r="B53" s="1">
        <f>'[10]Vendas'!B$23</f>
        <v>0</v>
      </c>
      <c r="C53" s="1">
        <f>'[10]Vendas'!C$23</f>
        <v>0</v>
      </c>
      <c r="D53" s="1">
        <f>'[10]Vendas'!D$23</f>
        <v>0</v>
      </c>
      <c r="E53" s="1" t="e">
        <f>'[10]Vendas'!E$23</f>
        <v>#DIV/0!</v>
      </c>
      <c r="F53" s="1">
        <f>'[10]Vendas'!F$23</f>
        <v>0</v>
      </c>
      <c r="G53" s="1">
        <f>'[10]Vendas'!G$23</f>
        <v>0</v>
      </c>
      <c r="H53" s="1">
        <f>'[10]Vendas'!H$23</f>
        <v>0</v>
      </c>
      <c r="I53" s="1">
        <f>'[10]Vendas'!I$23</f>
        <v>0</v>
      </c>
    </row>
    <row r="54" spans="1:9" ht="15">
      <c r="A54" s="3" t="s">
        <v>12</v>
      </c>
      <c r="B54" s="1">
        <f>'[11]Vendas'!B$23</f>
        <v>0</v>
      </c>
      <c r="C54" s="1">
        <f>'[11]Vendas'!C$23</f>
        <v>0</v>
      </c>
      <c r="D54" s="1">
        <f>'[11]Vendas'!D$23</f>
        <v>0</v>
      </c>
      <c r="E54" s="1" t="e">
        <f>'[11]Vendas'!E$23</f>
        <v>#DIV/0!</v>
      </c>
      <c r="F54" s="1">
        <f>'[11]Vendas'!F$23</f>
        <v>0</v>
      </c>
      <c r="G54" s="1">
        <f>'[11]Vendas'!G$23</f>
        <v>0</v>
      </c>
      <c r="H54" s="1">
        <f>'[11]Vendas'!H$23</f>
        <v>0</v>
      </c>
      <c r="I54" s="1">
        <f>'[11]Vendas'!I$23</f>
        <v>0</v>
      </c>
    </row>
    <row r="55" spans="1:9" ht="15">
      <c r="A55" s="3" t="s">
        <v>13</v>
      </c>
      <c r="B55" s="1">
        <f>'[12]Vendas'!B$23</f>
        <v>0</v>
      </c>
      <c r="C55" s="1">
        <f>'[12]Vendas'!C$23</f>
        <v>0</v>
      </c>
      <c r="D55" s="1">
        <f>'[12]Vendas'!D$23</f>
        <v>0</v>
      </c>
      <c r="E55" s="1" t="e">
        <f>'[12]Vendas'!E$23</f>
        <v>#DIV/0!</v>
      </c>
      <c r="F55" s="1">
        <f>'[12]Vendas'!F$23</f>
        <v>0</v>
      </c>
      <c r="G55" s="1">
        <f>'[12]Vendas'!G$23</f>
        <v>0</v>
      </c>
      <c r="H55" s="1">
        <f>'[12]Vendas'!H$23</f>
        <v>0</v>
      </c>
      <c r="I55" s="1">
        <f>'[12]Vendas'!I$23</f>
        <v>0</v>
      </c>
    </row>
    <row r="56" spans="1:9" ht="15">
      <c r="A56" s="3" t="s">
        <v>14</v>
      </c>
      <c r="B56" s="1">
        <f>'[13]Vendas'!B$23</f>
        <v>0</v>
      </c>
      <c r="C56" s="1">
        <f>'[13]Vendas'!C$23</f>
        <v>0</v>
      </c>
      <c r="D56" s="1">
        <f>'[13]Vendas'!D$23</f>
        <v>0</v>
      </c>
      <c r="E56" s="1" t="e">
        <f>'[13]Vendas'!E$23</f>
        <v>#DIV/0!</v>
      </c>
      <c r="F56" s="1">
        <f>'[13]Vendas'!F$23</f>
        <v>0</v>
      </c>
      <c r="G56" s="1">
        <f>'[13]Vendas'!G$23</f>
        <v>0</v>
      </c>
      <c r="H56" s="1">
        <f>'[13]Vendas'!H$23</f>
        <v>0</v>
      </c>
      <c r="I56" s="1">
        <f>'[13]Vendas'!I$23</f>
        <v>0</v>
      </c>
    </row>
    <row r="57" spans="1:9" ht="15">
      <c r="A57" s="4" t="s">
        <v>15</v>
      </c>
      <c r="B57" s="6">
        <f>SUM(B44:B56)</f>
        <v>143081.13</v>
      </c>
      <c r="C57" s="6">
        <f aca="true" t="shared" si="0" ref="C57:I57">SUM(C44:C56)</f>
        <v>0</v>
      </c>
      <c r="D57" s="6">
        <f t="shared" si="0"/>
        <v>0</v>
      </c>
      <c r="E57" s="6">
        <f>SUMIF(E44:E56,"&gt;=0")</f>
        <v>423.3169526627219</v>
      </c>
      <c r="F57" s="6">
        <f t="shared" si="0"/>
        <v>338</v>
      </c>
      <c r="G57" s="6">
        <f t="shared" si="0"/>
        <v>0</v>
      </c>
      <c r="H57" s="6">
        <f t="shared" si="0"/>
        <v>0</v>
      </c>
      <c r="I57" s="6">
        <f t="shared" si="0"/>
        <v>0</v>
      </c>
    </row>
  </sheetData>
  <sheetProtection sheet="1" objects="1" scenarios="1"/>
  <mergeCells count="3">
    <mergeCell ref="A2:C2"/>
    <mergeCell ref="D2:E2"/>
    <mergeCell ref="A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57"/>
  <sheetViews>
    <sheetView workbookViewId="0" topLeftCell="H36">
      <selection activeCell="T46" sqref="K43:T46"/>
    </sheetView>
  </sheetViews>
  <sheetFormatPr defaultColWidth="9.140625" defaultRowHeight="15"/>
  <cols>
    <col min="1" max="16384" width="9.140625" style="1" customWidth="1"/>
  </cols>
  <sheetData>
    <row r="1" spans="1:53" ht="15">
      <c r="A1" s="7"/>
      <c r="B1" s="7"/>
      <c r="C1" s="7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8">
      <c r="A2" s="19"/>
      <c r="B2" s="19"/>
      <c r="C2" s="19"/>
      <c r="D2" s="22"/>
      <c r="E2" s="22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5">
      <c r="A3" s="7"/>
      <c r="B3" s="7"/>
      <c r="C3" s="7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4" ht="15" customHeight="1">
      <c r="A7" s="23" t="s">
        <v>25</v>
      </c>
      <c r="B7" s="23"/>
      <c r="C7" s="23"/>
      <c r="D7" s="23"/>
    </row>
    <row r="8" spans="1:4" ht="15">
      <c r="A8" s="23"/>
      <c r="B8" s="23"/>
      <c r="C8" s="23"/>
      <c r="D8" s="23"/>
    </row>
    <row r="43" spans="2:20" ht="90.75" thickBot="1">
      <c r="B43" s="5" t="s">
        <v>1</v>
      </c>
      <c r="C43" s="5" t="s">
        <v>33</v>
      </c>
      <c r="D43" s="5" t="s">
        <v>34</v>
      </c>
      <c r="E43" s="5" t="s">
        <v>38</v>
      </c>
      <c r="F43" s="5" t="s">
        <v>39</v>
      </c>
      <c r="G43" s="5" t="s">
        <v>35</v>
      </c>
      <c r="H43" s="5" t="s">
        <v>0</v>
      </c>
      <c r="I43" s="5" t="s">
        <v>36</v>
      </c>
      <c r="L43" s="15" t="s">
        <v>40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45</v>
      </c>
      <c r="R43" s="15" t="s">
        <v>46</v>
      </c>
      <c r="S43" s="16" t="s">
        <v>47</v>
      </c>
      <c r="T43" s="15" t="s">
        <v>48</v>
      </c>
    </row>
    <row r="44" spans="1:20" ht="16.5" thickBot="1" thickTop="1">
      <c r="A44" s="3" t="s">
        <v>2</v>
      </c>
      <c r="B44" s="1">
        <f>'[1]Vendas'!B$24</f>
        <v>0</v>
      </c>
      <c r="C44" s="1">
        <f>'[1]Vendas'!C$24</f>
        <v>0</v>
      </c>
      <c r="D44" s="1">
        <f>'[1]Vendas'!D$24</f>
        <v>0</v>
      </c>
      <c r="E44" s="1" t="e">
        <f>'[1]Vendas'!E$24</f>
        <v>#DIV/0!</v>
      </c>
      <c r="F44" s="1">
        <f>'[1]Vendas'!F$24</f>
        <v>0</v>
      </c>
      <c r="G44" s="1">
        <f>'[1]Vendas'!G$24</f>
        <v>0</v>
      </c>
      <c r="H44" s="1">
        <f>'[1]Vendas'!H$24</f>
        <v>0</v>
      </c>
      <c r="I44" s="1">
        <f>'[1]Vendas'!I$24</f>
        <v>0</v>
      </c>
      <c r="K44" s="17" t="s">
        <v>49</v>
      </c>
      <c r="L44" s="18">
        <f>'[14]Janeiro'!T$25</f>
        <v>0</v>
      </c>
      <c r="M44" s="18">
        <f>'[14]Janeiro'!U$25</f>
        <v>0</v>
      </c>
      <c r="N44" s="18">
        <f>'[14]Janeiro'!V$25</f>
        <v>0</v>
      </c>
      <c r="O44" s="18">
        <f>'[14]Janeiro'!W$25</f>
        <v>0</v>
      </c>
      <c r="P44" s="18">
        <f>'[14]Janeiro'!X$25</f>
        <v>0</v>
      </c>
      <c r="Q44" s="18">
        <f>'[14]Janeiro'!Y$25</f>
        <v>0</v>
      </c>
      <c r="R44" s="18">
        <f>'[14]Janeiro'!Z$25</f>
        <v>0</v>
      </c>
      <c r="S44" s="18">
        <f>'[14]Janeiro'!AA$25</f>
        <v>0</v>
      </c>
      <c r="T44" s="18">
        <f>'[14]Janeiro'!AB$25</f>
        <v>0</v>
      </c>
    </row>
    <row r="45" spans="1:20" ht="16.5" thickBot="1" thickTop="1">
      <c r="A45" s="3" t="s">
        <v>3</v>
      </c>
      <c r="B45" s="1">
        <f>'[2]Vendas'!B$24</f>
        <v>96940.14</v>
      </c>
      <c r="C45" s="1">
        <f>'[2]Vendas'!C$24</f>
        <v>3</v>
      </c>
      <c r="D45" s="1">
        <f>'[2]Vendas'!D$24</f>
        <v>6</v>
      </c>
      <c r="E45" s="1">
        <f>'[2]Vendas'!E$24</f>
        <v>259.89313672922253</v>
      </c>
      <c r="F45" s="1">
        <f>'[2]Vendas'!F$24</f>
        <v>373</v>
      </c>
      <c r="G45" s="1">
        <f>'[2]Vendas'!G$24</f>
        <v>1</v>
      </c>
      <c r="H45" s="1">
        <f>'[2]Vendas'!H$24</f>
        <v>0</v>
      </c>
      <c r="I45" s="1">
        <f>'[2]Vendas'!I$24</f>
        <v>0</v>
      </c>
      <c r="K45" s="17" t="s">
        <v>50</v>
      </c>
      <c r="L45" s="18">
        <f>'[14]Julho'!T$25</f>
        <v>0</v>
      </c>
      <c r="M45" s="18">
        <f>'[14]Julho'!U$25</f>
        <v>0</v>
      </c>
      <c r="N45" s="18">
        <f>'[14]Julho'!V$25</f>
        <v>0</v>
      </c>
      <c r="O45" s="18">
        <f>'[14]Julho'!W$25</f>
        <v>0</v>
      </c>
      <c r="P45" s="18">
        <f>'[14]Julho'!X$25</f>
        <v>0</v>
      </c>
      <c r="Q45" s="18">
        <f>'[14]Julho'!Y$25</f>
        <v>0</v>
      </c>
      <c r="R45" s="18">
        <f>'[14]Julho'!Z$25</f>
        <v>0</v>
      </c>
      <c r="S45" s="18">
        <f>'[14]Julho'!AA$25</f>
        <v>0</v>
      </c>
      <c r="T45" s="18">
        <f>'[14]Julho'!AB$25</f>
        <v>0</v>
      </c>
    </row>
    <row r="46" spans="1:20" ht="16.5" thickBot="1" thickTop="1">
      <c r="A46" s="3" t="s">
        <v>4</v>
      </c>
      <c r="B46" s="1">
        <f>'[3]Vendas'!B$24</f>
        <v>0</v>
      </c>
      <c r="C46" s="1">
        <f>'[3]Vendas'!C$24</f>
        <v>0</v>
      </c>
      <c r="D46" s="1">
        <f>'[3]Vendas'!D$24</f>
        <v>0</v>
      </c>
      <c r="E46" s="1" t="e">
        <f>'[3]Vendas'!E$24</f>
        <v>#DIV/0!</v>
      </c>
      <c r="F46" s="1">
        <f>'[3]Vendas'!F$24</f>
        <v>0</v>
      </c>
      <c r="G46" s="1">
        <f>'[3]Vendas'!G$24</f>
        <v>0</v>
      </c>
      <c r="H46" s="1">
        <f>'[3]Vendas'!H$24</f>
        <v>0</v>
      </c>
      <c r="I46" s="1">
        <f>'[3]Vendas'!I$24</f>
        <v>0</v>
      </c>
      <c r="K46" s="17" t="s">
        <v>51</v>
      </c>
      <c r="L46" s="18">
        <f>'[14]Novembro'!T$25</f>
        <v>0</v>
      </c>
      <c r="M46" s="18">
        <f>'[14]Novembro'!U$25</f>
        <v>0</v>
      </c>
      <c r="N46" s="18">
        <f>'[14]Novembro'!V$25</f>
        <v>0</v>
      </c>
      <c r="O46" s="18">
        <f>'[14]Novembro'!W$25</f>
        <v>0</v>
      </c>
      <c r="P46" s="18">
        <f>'[14]Novembro'!X$25</f>
        <v>0</v>
      </c>
      <c r="Q46" s="18">
        <f>'[14]Novembro'!Y$25</f>
        <v>0</v>
      </c>
      <c r="R46" s="18">
        <f>'[14]Novembro'!Z$25</f>
        <v>0</v>
      </c>
      <c r="S46" s="18">
        <f>'[14]Novembro'!AA$25</f>
        <v>0</v>
      </c>
      <c r="T46" s="18">
        <f>'[14]Novembro'!AB$25</f>
        <v>0</v>
      </c>
    </row>
    <row r="47" spans="1:9" ht="15.75" thickTop="1">
      <c r="A47" s="3" t="s">
        <v>5</v>
      </c>
      <c r="B47" s="1">
        <f>'[4]Vendas'!B$24</f>
        <v>0</v>
      </c>
      <c r="C47" s="1">
        <f>'[4]Vendas'!C$24</f>
        <v>0</v>
      </c>
      <c r="D47" s="1">
        <f>'[4]Vendas'!D$24</f>
        <v>0</v>
      </c>
      <c r="E47" s="1" t="e">
        <f>'[4]Vendas'!E$24</f>
        <v>#DIV/0!</v>
      </c>
      <c r="F47" s="1">
        <f>'[4]Vendas'!F$24</f>
        <v>0</v>
      </c>
      <c r="G47" s="1">
        <f>'[4]Vendas'!G$24</f>
        <v>0</v>
      </c>
      <c r="H47" s="1">
        <f>'[4]Vendas'!H$24</f>
        <v>0</v>
      </c>
      <c r="I47" s="1">
        <f>'[4]Vendas'!I$24</f>
        <v>0</v>
      </c>
    </row>
    <row r="48" spans="1:9" ht="15">
      <c r="A48" s="3" t="s">
        <v>6</v>
      </c>
      <c r="B48" s="1">
        <f>'[5]Vendas'!B$24</f>
        <v>0</v>
      </c>
      <c r="C48" s="1">
        <f>'[5]Vendas'!C$24</f>
        <v>0</v>
      </c>
      <c r="D48" s="1">
        <f>'[5]Vendas'!D$24</f>
        <v>0</v>
      </c>
      <c r="E48" s="1" t="e">
        <f>'[5]Vendas'!E$24</f>
        <v>#DIV/0!</v>
      </c>
      <c r="F48" s="1">
        <f>'[5]Vendas'!F$24</f>
        <v>0</v>
      </c>
      <c r="G48" s="1">
        <f>'[5]Vendas'!G$24</f>
        <v>0</v>
      </c>
      <c r="H48" s="1">
        <f>'[5]Vendas'!H$24</f>
        <v>0</v>
      </c>
      <c r="I48" s="1">
        <f>'[5]Vendas'!I$24</f>
        <v>0</v>
      </c>
    </row>
    <row r="49" spans="1:9" ht="15">
      <c r="A49" s="3" t="s">
        <v>7</v>
      </c>
      <c r="B49" s="1">
        <f>'[6]Vendas'!B$24</f>
        <v>0</v>
      </c>
      <c r="C49" s="1">
        <f>'[6]Vendas'!C$24</f>
        <v>0</v>
      </c>
      <c r="D49" s="1">
        <f>'[6]Vendas'!D$24</f>
        <v>0</v>
      </c>
      <c r="E49" s="1" t="e">
        <f>'[6]Vendas'!E$24</f>
        <v>#DIV/0!</v>
      </c>
      <c r="F49" s="1">
        <f>'[6]Vendas'!F$24</f>
        <v>0</v>
      </c>
      <c r="G49" s="1">
        <f>'[6]Vendas'!G$24</f>
        <v>0</v>
      </c>
      <c r="H49" s="1">
        <f>'[6]Vendas'!H$24</f>
        <v>0</v>
      </c>
      <c r="I49" s="1">
        <f>'[6]Vendas'!I$24</f>
        <v>0</v>
      </c>
    </row>
    <row r="50" spans="1:9" ht="15">
      <c r="A50" s="3" t="s">
        <v>8</v>
      </c>
      <c r="B50" s="1">
        <f>'[7]Vendas'!B$24</f>
        <v>0</v>
      </c>
      <c r="C50" s="1">
        <f>'[7]Vendas'!C$24</f>
        <v>0</v>
      </c>
      <c r="D50" s="1">
        <f>'[7]Vendas'!D$24</f>
        <v>0</v>
      </c>
      <c r="E50" s="1" t="e">
        <f>'[7]Vendas'!E$24</f>
        <v>#DIV/0!</v>
      </c>
      <c r="F50" s="1">
        <f>'[7]Vendas'!F$24</f>
        <v>0</v>
      </c>
      <c r="G50" s="1">
        <f>'[7]Vendas'!G$24</f>
        <v>0</v>
      </c>
      <c r="H50" s="1">
        <f>'[7]Vendas'!H$24</f>
        <v>0</v>
      </c>
      <c r="I50" s="1">
        <f>'[7]Vendas'!I$24</f>
        <v>0</v>
      </c>
    </row>
    <row r="51" spans="1:9" ht="15">
      <c r="A51" s="3" t="s">
        <v>9</v>
      </c>
      <c r="B51" s="1">
        <f>'[8]Vendas'!B$24</f>
        <v>0</v>
      </c>
      <c r="C51" s="1">
        <f>'[8]Vendas'!C$24</f>
        <v>0</v>
      </c>
      <c r="D51" s="1">
        <f>'[8]Vendas'!D$24</f>
        <v>0</v>
      </c>
      <c r="E51" s="1" t="e">
        <f>'[8]Vendas'!E$24</f>
        <v>#DIV/0!</v>
      </c>
      <c r="F51" s="1">
        <f>'[8]Vendas'!F$24</f>
        <v>0</v>
      </c>
      <c r="G51" s="1">
        <f>'[8]Vendas'!G$24</f>
        <v>0</v>
      </c>
      <c r="H51" s="1">
        <f>'[8]Vendas'!H$24</f>
        <v>0</v>
      </c>
      <c r="I51" s="1">
        <f>'[8]Vendas'!I$24</f>
        <v>0</v>
      </c>
    </row>
    <row r="52" spans="1:9" ht="15">
      <c r="A52" s="3" t="s">
        <v>10</v>
      </c>
      <c r="B52" s="1">
        <f>'[9]Vendas'!B$24</f>
        <v>0</v>
      </c>
      <c r="C52" s="1">
        <f>'[9]Vendas'!C$24</f>
        <v>0</v>
      </c>
      <c r="D52" s="1">
        <f>'[9]Vendas'!D$24</f>
        <v>0</v>
      </c>
      <c r="E52" s="1" t="e">
        <f>'[9]Vendas'!E$24</f>
        <v>#DIV/0!</v>
      </c>
      <c r="F52" s="1">
        <f>'[9]Vendas'!F$24</f>
        <v>0</v>
      </c>
      <c r="G52" s="1">
        <f>'[9]Vendas'!G$24</f>
        <v>0</v>
      </c>
      <c r="H52" s="1">
        <f>'[9]Vendas'!H$24</f>
        <v>0</v>
      </c>
      <c r="I52" s="1">
        <f>'[9]Vendas'!I$24</f>
        <v>0</v>
      </c>
    </row>
    <row r="53" spans="1:9" ht="15">
      <c r="A53" s="3" t="s">
        <v>11</v>
      </c>
      <c r="B53" s="1">
        <f>'[10]Vendas'!B$24</f>
        <v>0</v>
      </c>
      <c r="C53" s="1">
        <f>'[10]Vendas'!C$24</f>
        <v>0</v>
      </c>
      <c r="D53" s="1">
        <f>'[10]Vendas'!D$24</f>
        <v>0</v>
      </c>
      <c r="E53" s="1" t="e">
        <f>'[10]Vendas'!E$24</f>
        <v>#DIV/0!</v>
      </c>
      <c r="F53" s="1">
        <f>'[10]Vendas'!F$24</f>
        <v>0</v>
      </c>
      <c r="G53" s="1">
        <f>'[10]Vendas'!G$24</f>
        <v>0</v>
      </c>
      <c r="H53" s="1">
        <f>'[10]Vendas'!H$24</f>
        <v>0</v>
      </c>
      <c r="I53" s="1">
        <f>'[10]Vendas'!I$24</f>
        <v>0</v>
      </c>
    </row>
    <row r="54" spans="1:9" ht="15">
      <c r="A54" s="3" t="s">
        <v>12</v>
      </c>
      <c r="B54" s="1">
        <f>'[11]Vendas'!B$24</f>
        <v>0</v>
      </c>
      <c r="C54" s="1">
        <f>'[11]Vendas'!C$24</f>
        <v>0</v>
      </c>
      <c r="D54" s="1">
        <f>'[11]Vendas'!D$24</f>
        <v>0</v>
      </c>
      <c r="E54" s="1" t="e">
        <f>'[11]Vendas'!E$24</f>
        <v>#DIV/0!</v>
      </c>
      <c r="F54" s="1">
        <f>'[11]Vendas'!F$24</f>
        <v>0</v>
      </c>
      <c r="G54" s="1">
        <f>'[11]Vendas'!G$24</f>
        <v>0</v>
      </c>
      <c r="H54" s="1">
        <f>'[11]Vendas'!H$24</f>
        <v>0</v>
      </c>
      <c r="I54" s="1">
        <f>'[11]Vendas'!I$24</f>
        <v>0</v>
      </c>
    </row>
    <row r="55" spans="1:9" ht="15">
      <c r="A55" s="3" t="s">
        <v>13</v>
      </c>
      <c r="B55" s="1">
        <f>'[12]Vendas'!B$24</f>
        <v>0</v>
      </c>
      <c r="C55" s="1">
        <f>'[12]Vendas'!C$24</f>
        <v>0</v>
      </c>
      <c r="D55" s="1">
        <f>'[12]Vendas'!D$24</f>
        <v>0</v>
      </c>
      <c r="E55" s="1" t="e">
        <f>'[12]Vendas'!E$24</f>
        <v>#DIV/0!</v>
      </c>
      <c r="F55" s="1">
        <f>'[12]Vendas'!F$24</f>
        <v>0</v>
      </c>
      <c r="G55" s="1">
        <f>'[12]Vendas'!G$24</f>
        <v>0</v>
      </c>
      <c r="H55" s="1">
        <f>'[12]Vendas'!H$24</f>
        <v>0</v>
      </c>
      <c r="I55" s="1">
        <f>'[12]Vendas'!I$24</f>
        <v>0</v>
      </c>
    </row>
    <row r="56" spans="1:9" ht="15">
      <c r="A56" s="3" t="s">
        <v>14</v>
      </c>
      <c r="B56" s="1">
        <f>'[13]Vendas'!B$24</f>
        <v>0</v>
      </c>
      <c r="C56" s="1">
        <f>'[13]Vendas'!C$24</f>
        <v>0</v>
      </c>
      <c r="D56" s="1">
        <f>'[13]Vendas'!D$24</f>
        <v>0</v>
      </c>
      <c r="E56" s="1" t="e">
        <f>'[13]Vendas'!E$24</f>
        <v>#DIV/0!</v>
      </c>
      <c r="F56" s="1">
        <f>'[13]Vendas'!F$24</f>
        <v>0</v>
      </c>
      <c r="G56" s="1">
        <f>'[13]Vendas'!G$24</f>
        <v>0</v>
      </c>
      <c r="H56" s="1">
        <f>'[13]Vendas'!H$24</f>
        <v>0</v>
      </c>
      <c r="I56" s="1">
        <f>'[13]Vendas'!I$24</f>
        <v>0</v>
      </c>
    </row>
    <row r="57" spans="1:9" ht="15">
      <c r="A57" s="4" t="s">
        <v>15</v>
      </c>
      <c r="B57" s="6">
        <f>SUM(B44:B56)</f>
        <v>96940.14</v>
      </c>
      <c r="C57" s="6">
        <f aca="true" t="shared" si="0" ref="C57:I57">SUM(C44:C56)</f>
        <v>3</v>
      </c>
      <c r="D57" s="6">
        <f t="shared" si="0"/>
        <v>6</v>
      </c>
      <c r="E57" s="6">
        <f>SUMIF(E44:E56,"&gt;=0")</f>
        <v>259.89313672922253</v>
      </c>
      <c r="F57" s="6">
        <f t="shared" si="0"/>
        <v>373</v>
      </c>
      <c r="G57" s="6">
        <f t="shared" si="0"/>
        <v>1</v>
      </c>
      <c r="H57" s="6">
        <f t="shared" si="0"/>
        <v>0</v>
      </c>
      <c r="I57" s="6">
        <f t="shared" si="0"/>
        <v>0</v>
      </c>
    </row>
  </sheetData>
  <sheetProtection sheet="1" objects="1" scenarios="1"/>
  <mergeCells count="3">
    <mergeCell ref="A2:C2"/>
    <mergeCell ref="D2:E2"/>
    <mergeCell ref="A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57"/>
  <sheetViews>
    <sheetView workbookViewId="0" topLeftCell="C40">
      <selection activeCell="K43" sqref="K43:T46"/>
    </sheetView>
  </sheetViews>
  <sheetFormatPr defaultColWidth="9.140625" defaultRowHeight="15"/>
  <cols>
    <col min="1" max="16384" width="9.140625" style="1" customWidth="1"/>
  </cols>
  <sheetData>
    <row r="1" spans="1:53" ht="15">
      <c r="A1" s="7"/>
      <c r="B1" s="7"/>
      <c r="C1" s="7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8">
      <c r="A2" s="19"/>
      <c r="B2" s="19"/>
      <c r="C2" s="19"/>
      <c r="D2" s="22"/>
      <c r="E2" s="22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5">
      <c r="A3" s="7"/>
      <c r="B3" s="7"/>
      <c r="C3" s="7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4" ht="15" customHeight="1">
      <c r="A7" s="23" t="s">
        <v>26</v>
      </c>
      <c r="B7" s="23"/>
      <c r="C7" s="23"/>
      <c r="D7" s="23"/>
    </row>
    <row r="8" spans="1:4" ht="15">
      <c r="A8" s="23"/>
      <c r="B8" s="23"/>
      <c r="C8" s="23"/>
      <c r="D8" s="23"/>
    </row>
    <row r="43" spans="2:20" ht="90.75" thickBot="1">
      <c r="B43" s="5" t="s">
        <v>1</v>
      </c>
      <c r="C43" s="5" t="s">
        <v>33</v>
      </c>
      <c r="D43" s="5" t="s">
        <v>34</v>
      </c>
      <c r="E43" s="5" t="s">
        <v>38</v>
      </c>
      <c r="F43" s="5" t="s">
        <v>39</v>
      </c>
      <c r="G43" s="5" t="s">
        <v>35</v>
      </c>
      <c r="H43" s="5" t="s">
        <v>0</v>
      </c>
      <c r="I43" s="5" t="s">
        <v>36</v>
      </c>
      <c r="L43" s="15" t="s">
        <v>40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45</v>
      </c>
      <c r="R43" s="15" t="s">
        <v>46</v>
      </c>
      <c r="S43" s="16" t="s">
        <v>47</v>
      </c>
      <c r="T43" s="15" t="s">
        <v>48</v>
      </c>
    </row>
    <row r="44" spans="1:20" ht="16.5" thickBot="1" thickTop="1">
      <c r="A44" s="3" t="s">
        <v>2</v>
      </c>
      <c r="B44" s="1">
        <f>'[1]Vendas'!B$25</f>
        <v>0</v>
      </c>
      <c r="C44" s="1">
        <f>'[1]Vendas'!C$25</f>
        <v>0</v>
      </c>
      <c r="D44" s="1">
        <f>'[1]Vendas'!D$25</f>
        <v>0</v>
      </c>
      <c r="E44" s="1" t="e">
        <f>'[1]Vendas'!E$25</f>
        <v>#DIV/0!</v>
      </c>
      <c r="F44" s="1">
        <f>'[1]Vendas'!F$25</f>
        <v>0</v>
      </c>
      <c r="G44" s="1">
        <f>'[1]Vendas'!G$25</f>
        <v>0</v>
      </c>
      <c r="H44" s="1">
        <f>'[1]Vendas'!H$25</f>
        <v>0</v>
      </c>
      <c r="I44" s="1">
        <f>'[1]Vendas'!I$25</f>
        <v>0</v>
      </c>
      <c r="K44" s="17" t="s">
        <v>49</v>
      </c>
      <c r="L44" s="18">
        <f>'[14]Janeiro'!T$28</f>
        <v>0</v>
      </c>
      <c r="M44" s="18">
        <f>'[14]Janeiro'!U$28</f>
        <v>0</v>
      </c>
      <c r="N44" s="18">
        <f>'[14]Janeiro'!V$28</f>
        <v>0</v>
      </c>
      <c r="O44" s="18">
        <f>'[14]Janeiro'!W$28</f>
        <v>0</v>
      </c>
      <c r="P44" s="18">
        <f>'[14]Janeiro'!X$28</f>
        <v>0</v>
      </c>
      <c r="Q44" s="18">
        <f>'[14]Janeiro'!Y$28</f>
        <v>0</v>
      </c>
      <c r="R44" s="18">
        <f>'[14]Janeiro'!Z$28</f>
        <v>0</v>
      </c>
      <c r="S44" s="18">
        <f>'[14]Janeiro'!AA$28</f>
        <v>0</v>
      </c>
      <c r="T44" s="18">
        <f>'[14]Janeiro'!AB$28</f>
        <v>0</v>
      </c>
    </row>
    <row r="45" spans="1:20" ht="16.5" thickBot="1" thickTop="1">
      <c r="A45" s="3" t="s">
        <v>3</v>
      </c>
      <c r="B45" s="1">
        <f>'[2]Vendas'!B$25</f>
        <v>100826.37</v>
      </c>
      <c r="C45" s="1">
        <f>'[2]Vendas'!C$25</f>
        <v>0</v>
      </c>
      <c r="D45" s="1">
        <f>'[2]Vendas'!D$25</f>
        <v>7</v>
      </c>
      <c r="E45" s="1">
        <f>'[2]Vendas'!E$25</f>
        <v>408.203927125506</v>
      </c>
      <c r="F45" s="1">
        <f>'[2]Vendas'!F$25</f>
        <v>247</v>
      </c>
      <c r="G45" s="1">
        <f>'[2]Vendas'!G$25</f>
        <v>0</v>
      </c>
      <c r="H45" s="1">
        <f>'[2]Vendas'!H$25</f>
        <v>0</v>
      </c>
      <c r="I45" s="1">
        <f>'[2]Vendas'!I$25</f>
        <v>0</v>
      </c>
      <c r="K45" s="17" t="s">
        <v>50</v>
      </c>
      <c r="L45" s="18">
        <f>'[14]Julho'!T$28</f>
        <v>0</v>
      </c>
      <c r="M45" s="18">
        <f>'[14]Julho'!U$28</f>
        <v>0</v>
      </c>
      <c r="N45" s="18">
        <f>'[14]Julho'!V$28</f>
        <v>0</v>
      </c>
      <c r="O45" s="18">
        <f>'[14]Julho'!W$28</f>
        <v>0</v>
      </c>
      <c r="P45" s="18">
        <f>'[14]Julho'!X$28</f>
        <v>0</v>
      </c>
      <c r="Q45" s="18">
        <f>'[14]Julho'!Y$28</f>
        <v>0</v>
      </c>
      <c r="R45" s="18">
        <f>'[14]Julho'!Z$28</f>
        <v>0</v>
      </c>
      <c r="S45" s="18">
        <f>'[14]Julho'!AA$28</f>
        <v>0</v>
      </c>
      <c r="T45" s="18">
        <f>'[14]Julho'!AB$28</f>
        <v>0</v>
      </c>
    </row>
    <row r="46" spans="1:20" ht="16.5" thickBot="1" thickTop="1">
      <c r="A46" s="3" t="s">
        <v>4</v>
      </c>
      <c r="B46" s="1">
        <f>'[3]Vendas'!B$25</f>
        <v>0</v>
      </c>
      <c r="C46" s="1">
        <f>'[3]Vendas'!C$25</f>
        <v>0</v>
      </c>
      <c r="D46" s="1">
        <f>'[3]Vendas'!D$25</f>
        <v>0</v>
      </c>
      <c r="E46" s="1" t="e">
        <f>'[3]Vendas'!E$25</f>
        <v>#DIV/0!</v>
      </c>
      <c r="F46" s="1">
        <f>'[3]Vendas'!F$25</f>
        <v>0</v>
      </c>
      <c r="G46" s="1">
        <f>'[3]Vendas'!G$25</f>
        <v>0</v>
      </c>
      <c r="H46" s="1">
        <f>'[3]Vendas'!H$25</f>
        <v>0</v>
      </c>
      <c r="I46" s="1">
        <f>'[3]Vendas'!I$25</f>
        <v>0</v>
      </c>
      <c r="K46" s="17" t="s">
        <v>51</v>
      </c>
      <c r="L46" s="18">
        <f>'[14]Novembro'!T$28</f>
        <v>0</v>
      </c>
      <c r="M46" s="18">
        <f>'[14]Novembro'!U$28</f>
        <v>0</v>
      </c>
      <c r="N46" s="18">
        <f>'[14]Novembro'!V$28</f>
        <v>0</v>
      </c>
      <c r="O46" s="18">
        <f>'[14]Novembro'!W$28</f>
        <v>0</v>
      </c>
      <c r="P46" s="18">
        <f>'[14]Novembro'!X$28</f>
        <v>0</v>
      </c>
      <c r="Q46" s="18">
        <f>'[14]Novembro'!Y$28</f>
        <v>0</v>
      </c>
      <c r="R46" s="18">
        <f>'[14]Novembro'!Z$28</f>
        <v>0</v>
      </c>
      <c r="S46" s="18">
        <f>'[14]Novembro'!AA$28</f>
        <v>0</v>
      </c>
      <c r="T46" s="18">
        <f>'[14]Novembro'!AB$28</f>
        <v>0</v>
      </c>
    </row>
    <row r="47" spans="1:9" ht="15.75" thickTop="1">
      <c r="A47" s="3" t="s">
        <v>5</v>
      </c>
      <c r="B47" s="1">
        <f>'[4]Vendas'!B$25</f>
        <v>0</v>
      </c>
      <c r="C47" s="1">
        <f>'[4]Vendas'!C$25</f>
        <v>0</v>
      </c>
      <c r="D47" s="1">
        <f>'[4]Vendas'!D$25</f>
        <v>0</v>
      </c>
      <c r="E47" s="1" t="e">
        <f>'[4]Vendas'!E$25</f>
        <v>#DIV/0!</v>
      </c>
      <c r="F47" s="1">
        <f>'[4]Vendas'!F$25</f>
        <v>0</v>
      </c>
      <c r="G47" s="1">
        <f>'[4]Vendas'!G$25</f>
        <v>0</v>
      </c>
      <c r="H47" s="1">
        <f>'[4]Vendas'!H$25</f>
        <v>0</v>
      </c>
      <c r="I47" s="1">
        <f>'[4]Vendas'!I$25</f>
        <v>0</v>
      </c>
    </row>
    <row r="48" spans="1:9" ht="15">
      <c r="A48" s="3" t="s">
        <v>6</v>
      </c>
      <c r="B48" s="1">
        <f>'[5]Vendas'!B$25</f>
        <v>0</v>
      </c>
      <c r="C48" s="1">
        <f>'[5]Vendas'!C$25</f>
        <v>0</v>
      </c>
      <c r="D48" s="1">
        <f>'[5]Vendas'!D$25</f>
        <v>0</v>
      </c>
      <c r="E48" s="1" t="e">
        <f>'[5]Vendas'!E$25</f>
        <v>#DIV/0!</v>
      </c>
      <c r="F48" s="1">
        <f>'[5]Vendas'!F$25</f>
        <v>0</v>
      </c>
      <c r="G48" s="1">
        <f>'[5]Vendas'!G$25</f>
        <v>0</v>
      </c>
      <c r="H48" s="1">
        <f>'[5]Vendas'!H$25</f>
        <v>0</v>
      </c>
      <c r="I48" s="1">
        <f>'[5]Vendas'!I$25</f>
        <v>0</v>
      </c>
    </row>
    <row r="49" spans="1:9" ht="15">
      <c r="A49" s="3" t="s">
        <v>7</v>
      </c>
      <c r="B49" s="1">
        <f>'[6]Vendas'!B$25</f>
        <v>0</v>
      </c>
      <c r="C49" s="1">
        <f>'[6]Vendas'!C$25</f>
        <v>0</v>
      </c>
      <c r="D49" s="1">
        <f>'[6]Vendas'!D$25</f>
        <v>0</v>
      </c>
      <c r="E49" s="1" t="e">
        <f>'[6]Vendas'!E$25</f>
        <v>#DIV/0!</v>
      </c>
      <c r="F49" s="1">
        <f>'[6]Vendas'!F$25</f>
        <v>0</v>
      </c>
      <c r="G49" s="1">
        <f>'[6]Vendas'!G$25</f>
        <v>0</v>
      </c>
      <c r="H49" s="1">
        <f>'[6]Vendas'!H$25</f>
        <v>0</v>
      </c>
      <c r="I49" s="1">
        <f>'[6]Vendas'!I$25</f>
        <v>0</v>
      </c>
    </row>
    <row r="50" spans="1:9" ht="15">
      <c r="A50" s="3" t="s">
        <v>8</v>
      </c>
      <c r="B50" s="1">
        <f>'[7]Vendas'!B$25</f>
        <v>0</v>
      </c>
      <c r="C50" s="1">
        <f>'[7]Vendas'!C$25</f>
        <v>0</v>
      </c>
      <c r="D50" s="1">
        <f>'[7]Vendas'!D$25</f>
        <v>0</v>
      </c>
      <c r="E50" s="1" t="e">
        <f>'[7]Vendas'!E$25</f>
        <v>#DIV/0!</v>
      </c>
      <c r="F50" s="1">
        <f>'[7]Vendas'!F$25</f>
        <v>0</v>
      </c>
      <c r="G50" s="1">
        <f>'[7]Vendas'!G$25</f>
        <v>0</v>
      </c>
      <c r="H50" s="1">
        <f>'[7]Vendas'!H$25</f>
        <v>0</v>
      </c>
      <c r="I50" s="1">
        <f>'[7]Vendas'!I$25</f>
        <v>0</v>
      </c>
    </row>
    <row r="51" spans="1:9" ht="15">
      <c r="A51" s="3" t="s">
        <v>9</v>
      </c>
      <c r="B51" s="1">
        <f>'[8]Vendas'!B$25</f>
        <v>0</v>
      </c>
      <c r="C51" s="1">
        <f>'[8]Vendas'!C$25</f>
        <v>0</v>
      </c>
      <c r="D51" s="1">
        <f>'[8]Vendas'!D$25</f>
        <v>0</v>
      </c>
      <c r="E51" s="1" t="e">
        <f>'[8]Vendas'!E$25</f>
        <v>#DIV/0!</v>
      </c>
      <c r="F51" s="1">
        <f>'[8]Vendas'!F$25</f>
        <v>0</v>
      </c>
      <c r="G51" s="1">
        <f>'[8]Vendas'!G$25</f>
        <v>0</v>
      </c>
      <c r="H51" s="1">
        <f>'[8]Vendas'!H$25</f>
        <v>0</v>
      </c>
      <c r="I51" s="1">
        <f>'[8]Vendas'!I$25</f>
        <v>0</v>
      </c>
    </row>
    <row r="52" spans="1:9" ht="15">
      <c r="A52" s="3" t="s">
        <v>10</v>
      </c>
      <c r="B52" s="1">
        <f>'[9]Vendas'!B$25</f>
        <v>0</v>
      </c>
      <c r="C52" s="1">
        <f>'[9]Vendas'!C$25</f>
        <v>0</v>
      </c>
      <c r="D52" s="1">
        <f>'[9]Vendas'!D$25</f>
        <v>0</v>
      </c>
      <c r="E52" s="1" t="e">
        <f>'[9]Vendas'!E$25</f>
        <v>#DIV/0!</v>
      </c>
      <c r="F52" s="1">
        <f>'[9]Vendas'!F$25</f>
        <v>0</v>
      </c>
      <c r="G52" s="1">
        <f>'[9]Vendas'!G$25</f>
        <v>0</v>
      </c>
      <c r="H52" s="1">
        <f>'[9]Vendas'!H$25</f>
        <v>0</v>
      </c>
      <c r="I52" s="1">
        <f>'[9]Vendas'!I$25</f>
        <v>0</v>
      </c>
    </row>
    <row r="53" spans="1:9" ht="15">
      <c r="A53" s="3" t="s">
        <v>11</v>
      </c>
      <c r="B53" s="1">
        <f>'[10]Vendas'!B$25</f>
        <v>0</v>
      </c>
      <c r="C53" s="1">
        <f>'[10]Vendas'!C$25</f>
        <v>0</v>
      </c>
      <c r="D53" s="1">
        <f>'[10]Vendas'!D$25</f>
        <v>0</v>
      </c>
      <c r="E53" s="1" t="e">
        <f>'[10]Vendas'!E$25</f>
        <v>#DIV/0!</v>
      </c>
      <c r="F53" s="1">
        <f>'[10]Vendas'!F$25</f>
        <v>0</v>
      </c>
      <c r="G53" s="1">
        <f>'[10]Vendas'!G$25</f>
        <v>0</v>
      </c>
      <c r="H53" s="1">
        <f>'[10]Vendas'!H$25</f>
        <v>0</v>
      </c>
      <c r="I53" s="1">
        <f>'[10]Vendas'!I$25</f>
        <v>0</v>
      </c>
    </row>
    <row r="54" spans="1:9" ht="15">
      <c r="A54" s="3" t="s">
        <v>12</v>
      </c>
      <c r="B54" s="1">
        <f>'[11]Vendas'!B$25</f>
        <v>0</v>
      </c>
      <c r="C54" s="1">
        <f>'[11]Vendas'!C$25</f>
        <v>0</v>
      </c>
      <c r="D54" s="1">
        <f>'[11]Vendas'!D$25</f>
        <v>0</v>
      </c>
      <c r="E54" s="1" t="e">
        <f>'[11]Vendas'!E$25</f>
        <v>#DIV/0!</v>
      </c>
      <c r="F54" s="1">
        <f>'[11]Vendas'!F$25</f>
        <v>0</v>
      </c>
      <c r="G54" s="1">
        <f>'[11]Vendas'!G$25</f>
        <v>0</v>
      </c>
      <c r="H54" s="1">
        <f>'[11]Vendas'!H$25</f>
        <v>0</v>
      </c>
      <c r="I54" s="1">
        <f>'[11]Vendas'!I$25</f>
        <v>0</v>
      </c>
    </row>
    <row r="55" spans="1:9" ht="15">
      <c r="A55" s="3" t="s">
        <v>13</v>
      </c>
      <c r="B55" s="1">
        <f>'[12]Vendas'!B$25</f>
        <v>0</v>
      </c>
      <c r="C55" s="1">
        <f>'[12]Vendas'!C$25</f>
        <v>0</v>
      </c>
      <c r="D55" s="1">
        <f>'[12]Vendas'!D$25</f>
        <v>0</v>
      </c>
      <c r="E55" s="1" t="e">
        <f>'[12]Vendas'!E$25</f>
        <v>#DIV/0!</v>
      </c>
      <c r="F55" s="1">
        <f>'[12]Vendas'!F$25</f>
        <v>0</v>
      </c>
      <c r="G55" s="1">
        <f>'[12]Vendas'!G$25</f>
        <v>0</v>
      </c>
      <c r="H55" s="1">
        <f>'[12]Vendas'!H$25</f>
        <v>0</v>
      </c>
      <c r="I55" s="1">
        <f>'[12]Vendas'!I$25</f>
        <v>0</v>
      </c>
    </row>
    <row r="56" spans="1:9" ht="15">
      <c r="A56" s="3" t="s">
        <v>14</v>
      </c>
      <c r="B56" s="1">
        <f>'[13]Vendas'!B$25</f>
        <v>0</v>
      </c>
      <c r="C56" s="1">
        <f>'[13]Vendas'!C$25</f>
        <v>0</v>
      </c>
      <c r="D56" s="1">
        <f>'[13]Vendas'!D$25</f>
        <v>0</v>
      </c>
      <c r="E56" s="1" t="e">
        <f>'[13]Vendas'!E$25</f>
        <v>#DIV/0!</v>
      </c>
      <c r="F56" s="1">
        <f>'[13]Vendas'!F$25</f>
        <v>0</v>
      </c>
      <c r="G56" s="1">
        <f>'[13]Vendas'!G$25</f>
        <v>0</v>
      </c>
      <c r="H56" s="1">
        <f>'[13]Vendas'!H$25</f>
        <v>0</v>
      </c>
      <c r="I56" s="1">
        <f>'[13]Vendas'!I$25</f>
        <v>0</v>
      </c>
    </row>
    <row r="57" spans="1:9" ht="15">
      <c r="A57" s="4" t="s">
        <v>15</v>
      </c>
      <c r="B57" s="6">
        <f>SUM(B44:B56)</f>
        <v>100826.37</v>
      </c>
      <c r="C57" s="6">
        <f aca="true" t="shared" si="0" ref="C57:I57">SUM(C44:C56)</f>
        <v>0</v>
      </c>
      <c r="D57" s="6">
        <f t="shared" si="0"/>
        <v>7</v>
      </c>
      <c r="E57" s="6">
        <f>SUMIF(E44:E56,"&gt;=0")</f>
        <v>408.203927125506</v>
      </c>
      <c r="F57" s="6">
        <f t="shared" si="0"/>
        <v>247</v>
      </c>
      <c r="G57" s="6">
        <f t="shared" si="0"/>
        <v>0</v>
      </c>
      <c r="H57" s="6">
        <f t="shared" si="0"/>
        <v>0</v>
      </c>
      <c r="I57" s="6">
        <f t="shared" si="0"/>
        <v>0</v>
      </c>
    </row>
  </sheetData>
  <sheetProtection sheet="1" objects="1" scenarios="1"/>
  <mergeCells count="3">
    <mergeCell ref="A2:C2"/>
    <mergeCell ref="D2:E2"/>
    <mergeCell ref="A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A57"/>
  <sheetViews>
    <sheetView workbookViewId="0" topLeftCell="A1"/>
  </sheetViews>
  <sheetFormatPr defaultColWidth="9.140625" defaultRowHeight="15"/>
  <cols>
    <col min="1" max="16384" width="9.140625" style="1" customWidth="1"/>
  </cols>
  <sheetData>
    <row r="1" spans="1:53" ht="15">
      <c r="A1" s="7"/>
      <c r="B1" s="7"/>
      <c r="C1" s="7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8">
      <c r="A2" s="19"/>
      <c r="B2" s="19"/>
      <c r="C2" s="19"/>
      <c r="D2" s="22"/>
      <c r="E2" s="22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5">
      <c r="A3" s="7"/>
      <c r="B3" s="7"/>
      <c r="C3" s="7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4" ht="15" customHeight="1">
      <c r="A7" s="23" t="s">
        <v>27</v>
      </c>
      <c r="B7" s="23"/>
      <c r="C7" s="23"/>
      <c r="D7" s="23"/>
    </row>
    <row r="8" spans="1:4" ht="15">
      <c r="A8" s="23"/>
      <c r="B8" s="23"/>
      <c r="C8" s="23"/>
      <c r="D8" s="23"/>
    </row>
    <row r="43" spans="2:20" ht="90.75" thickBot="1">
      <c r="B43" s="5" t="s">
        <v>1</v>
      </c>
      <c r="C43" s="5" t="s">
        <v>33</v>
      </c>
      <c r="D43" s="5" t="s">
        <v>34</v>
      </c>
      <c r="E43" s="5" t="s">
        <v>38</v>
      </c>
      <c r="F43" s="5" t="s">
        <v>39</v>
      </c>
      <c r="G43" s="5" t="s">
        <v>35</v>
      </c>
      <c r="H43" s="5" t="s">
        <v>0</v>
      </c>
      <c r="I43" s="5" t="s">
        <v>36</v>
      </c>
      <c r="L43" s="15" t="s">
        <v>40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45</v>
      </c>
      <c r="R43" s="15" t="s">
        <v>46</v>
      </c>
      <c r="S43" s="16" t="s">
        <v>47</v>
      </c>
      <c r="T43" s="15" t="s">
        <v>48</v>
      </c>
    </row>
    <row r="44" spans="1:20" ht="16.5" thickBot="1" thickTop="1">
      <c r="A44" s="3" t="s">
        <v>2</v>
      </c>
      <c r="B44" s="1">
        <f>'[1]Vendas'!B$26</f>
        <v>0</v>
      </c>
      <c r="C44" s="1">
        <f>'[1]Vendas'!C$26</f>
        <v>0</v>
      </c>
      <c r="D44" s="1">
        <f>'[1]Vendas'!D$26</f>
        <v>0</v>
      </c>
      <c r="E44" s="1" t="e">
        <f>'[1]Vendas'!E$26</f>
        <v>#DIV/0!</v>
      </c>
      <c r="F44" s="1">
        <f>'[1]Vendas'!F$26</f>
        <v>0</v>
      </c>
      <c r="G44" s="1">
        <f>'[1]Vendas'!G$26</f>
        <v>0</v>
      </c>
      <c r="H44" s="1">
        <f>'[1]Vendas'!H$26</f>
        <v>0</v>
      </c>
      <c r="I44" s="1">
        <f>'[1]Vendas'!I$26</f>
        <v>0</v>
      </c>
      <c r="K44" s="17" t="s">
        <v>49</v>
      </c>
      <c r="L44" s="18">
        <f>'[14]Janeiro'!T$30</f>
        <v>0</v>
      </c>
      <c r="M44" s="18">
        <f>'[14]Janeiro'!U$30</f>
        <v>0</v>
      </c>
      <c r="N44" s="18">
        <f>'[14]Janeiro'!V$30</f>
        <v>0</v>
      </c>
      <c r="O44" s="18">
        <f>'[14]Janeiro'!W$30</f>
        <v>0</v>
      </c>
      <c r="P44" s="18">
        <f>'[14]Janeiro'!X$30</f>
        <v>0</v>
      </c>
      <c r="Q44" s="18">
        <f>'[14]Janeiro'!Y$30</f>
        <v>0</v>
      </c>
      <c r="R44" s="18">
        <f>'[14]Janeiro'!Z$30</f>
        <v>0</v>
      </c>
      <c r="S44" s="18">
        <f>'[14]Janeiro'!AA$30</f>
        <v>0</v>
      </c>
      <c r="T44" s="18">
        <f>'[14]Janeiro'!AB$30</f>
        <v>0</v>
      </c>
    </row>
    <row r="45" spans="1:20" ht="16.5" thickBot="1" thickTop="1">
      <c r="A45" s="3" t="s">
        <v>3</v>
      </c>
      <c r="B45" s="1">
        <f>'[2]Vendas'!B$26</f>
        <v>83996.7</v>
      </c>
      <c r="C45" s="1">
        <f>'[2]Vendas'!C$26</f>
        <v>2</v>
      </c>
      <c r="D45" s="1">
        <f>'[2]Vendas'!D$26</f>
        <v>5</v>
      </c>
      <c r="E45" s="1">
        <f>'[2]Vendas'!E$26</f>
        <v>512.8418287146505</v>
      </c>
      <c r="F45" s="1">
        <f>'[2]Vendas'!F$26</f>
        <v>315</v>
      </c>
      <c r="G45" s="1">
        <f>'[2]Vendas'!G$26</f>
        <v>0</v>
      </c>
      <c r="H45" s="1">
        <f>'[2]Vendas'!H$26</f>
        <v>1</v>
      </c>
      <c r="I45" s="1">
        <f>'[2]Vendas'!I$26</f>
        <v>0</v>
      </c>
      <c r="K45" s="17" t="s">
        <v>50</v>
      </c>
      <c r="L45" s="18">
        <f>'[14]Julho'!T$30</f>
        <v>0</v>
      </c>
      <c r="M45" s="18">
        <f>'[14]Julho'!U$30</f>
        <v>0</v>
      </c>
      <c r="N45" s="18">
        <f>'[14]Julho'!V$30</f>
        <v>0</v>
      </c>
      <c r="O45" s="18">
        <f>'[14]Julho'!W$30</f>
        <v>0</v>
      </c>
      <c r="P45" s="18">
        <f>'[14]Julho'!X$30</f>
        <v>0</v>
      </c>
      <c r="Q45" s="18">
        <f>'[14]Julho'!Y$30</f>
        <v>0</v>
      </c>
      <c r="R45" s="18">
        <f>'[14]Julho'!Z$30</f>
        <v>0</v>
      </c>
      <c r="S45" s="18">
        <f>'[14]Julho'!AA$30</f>
        <v>0</v>
      </c>
      <c r="T45" s="18">
        <f>'[14]Julho'!AB$30</f>
        <v>0</v>
      </c>
    </row>
    <row r="46" spans="1:20" ht="16.5" thickBot="1" thickTop="1">
      <c r="A46" s="3" t="s">
        <v>4</v>
      </c>
      <c r="B46" s="1">
        <f>'[3]Vendas'!B$26</f>
        <v>0</v>
      </c>
      <c r="C46" s="1">
        <f>'[3]Vendas'!C$26</f>
        <v>0</v>
      </c>
      <c r="D46" s="1">
        <f>'[3]Vendas'!D$26</f>
        <v>0</v>
      </c>
      <c r="E46" s="1" t="e">
        <f>'[3]Vendas'!E$26</f>
        <v>#DIV/0!</v>
      </c>
      <c r="F46" s="1">
        <f>'[3]Vendas'!F$26</f>
        <v>0</v>
      </c>
      <c r="G46" s="1">
        <f>'[3]Vendas'!G$26</f>
        <v>0</v>
      </c>
      <c r="H46" s="1">
        <f>'[3]Vendas'!H$26</f>
        <v>0</v>
      </c>
      <c r="I46" s="1">
        <f>'[3]Vendas'!I$26</f>
        <v>0</v>
      </c>
      <c r="K46" s="17" t="s">
        <v>51</v>
      </c>
      <c r="L46" s="18">
        <f>'[14]Novembro'!T$30</f>
        <v>0</v>
      </c>
      <c r="M46" s="18">
        <f>'[14]Novembro'!U$30</f>
        <v>0</v>
      </c>
      <c r="N46" s="18">
        <f>'[14]Novembro'!V$30</f>
        <v>0</v>
      </c>
      <c r="O46" s="18">
        <f>'[14]Novembro'!W$30</f>
        <v>0</v>
      </c>
      <c r="P46" s="18">
        <f>'[14]Novembro'!X$30</f>
        <v>0</v>
      </c>
      <c r="Q46" s="18">
        <f>'[14]Novembro'!Y$30</f>
        <v>0</v>
      </c>
      <c r="R46" s="18">
        <f>'[14]Novembro'!Z$30</f>
        <v>0</v>
      </c>
      <c r="S46" s="18">
        <f>'[14]Novembro'!AA$30</f>
        <v>0</v>
      </c>
      <c r="T46" s="18">
        <f>'[14]Novembro'!AB$30</f>
        <v>0</v>
      </c>
    </row>
    <row r="47" spans="1:9" ht="15.75" thickTop="1">
      <c r="A47" s="3" t="s">
        <v>5</v>
      </c>
      <c r="B47" s="1">
        <f>'[4]Vendas'!B$26</f>
        <v>0</v>
      </c>
      <c r="C47" s="1">
        <f>'[4]Vendas'!C$26</f>
        <v>0</v>
      </c>
      <c r="D47" s="1">
        <f>'[4]Vendas'!D$26</f>
        <v>0</v>
      </c>
      <c r="E47" s="1" t="e">
        <f>'[4]Vendas'!E$26</f>
        <v>#DIV/0!</v>
      </c>
      <c r="F47" s="1">
        <f>'[4]Vendas'!F$26</f>
        <v>0</v>
      </c>
      <c r="G47" s="1">
        <f>'[4]Vendas'!G$26</f>
        <v>0</v>
      </c>
      <c r="H47" s="1">
        <f>'[4]Vendas'!H$26</f>
        <v>0</v>
      </c>
      <c r="I47" s="1">
        <f>'[4]Vendas'!I$26</f>
        <v>0</v>
      </c>
    </row>
    <row r="48" spans="1:9" ht="15">
      <c r="A48" s="3" t="s">
        <v>6</v>
      </c>
      <c r="B48" s="1">
        <f>'[5]Vendas'!B$26</f>
        <v>0</v>
      </c>
      <c r="C48" s="1">
        <f>'[5]Vendas'!C$26</f>
        <v>0</v>
      </c>
      <c r="D48" s="1">
        <f>'[5]Vendas'!D$26</f>
        <v>0</v>
      </c>
      <c r="E48" s="1" t="e">
        <f>'[5]Vendas'!E$26</f>
        <v>#DIV/0!</v>
      </c>
      <c r="F48" s="1">
        <f>'[5]Vendas'!F$26</f>
        <v>0</v>
      </c>
      <c r="G48" s="1">
        <f>'[5]Vendas'!G$26</f>
        <v>0</v>
      </c>
      <c r="H48" s="1">
        <f>'[5]Vendas'!H$26</f>
        <v>0</v>
      </c>
      <c r="I48" s="1">
        <f>'[5]Vendas'!I$26</f>
        <v>0</v>
      </c>
    </row>
    <row r="49" spans="1:9" ht="15">
      <c r="A49" s="3" t="s">
        <v>7</v>
      </c>
      <c r="B49" s="1">
        <f>'[6]Vendas'!B$26</f>
        <v>0</v>
      </c>
      <c r="C49" s="1">
        <f>'[6]Vendas'!C$26</f>
        <v>0</v>
      </c>
      <c r="D49" s="1">
        <f>'[6]Vendas'!D$26</f>
        <v>0</v>
      </c>
      <c r="E49" s="1" t="e">
        <f>'[6]Vendas'!E$26</f>
        <v>#DIV/0!</v>
      </c>
      <c r="F49" s="1">
        <f>'[6]Vendas'!F$26</f>
        <v>0</v>
      </c>
      <c r="G49" s="1">
        <f>'[6]Vendas'!G$26</f>
        <v>0</v>
      </c>
      <c r="H49" s="1">
        <f>'[6]Vendas'!H$26</f>
        <v>0</v>
      </c>
      <c r="I49" s="1">
        <f>'[6]Vendas'!I$26</f>
        <v>0</v>
      </c>
    </row>
    <row r="50" spans="1:9" ht="15">
      <c r="A50" s="3" t="s">
        <v>8</v>
      </c>
      <c r="B50" s="1">
        <f>'[7]Vendas'!B$26</f>
        <v>0</v>
      </c>
      <c r="C50" s="1">
        <f>'[7]Vendas'!C$26</f>
        <v>0</v>
      </c>
      <c r="D50" s="1">
        <f>'[7]Vendas'!D$26</f>
        <v>0</v>
      </c>
      <c r="E50" s="1" t="e">
        <f>'[7]Vendas'!E$26</f>
        <v>#DIV/0!</v>
      </c>
      <c r="F50" s="1">
        <f>'[7]Vendas'!F$26</f>
        <v>0</v>
      </c>
      <c r="G50" s="1">
        <f>'[7]Vendas'!G$26</f>
        <v>0</v>
      </c>
      <c r="H50" s="1">
        <f>'[7]Vendas'!H$26</f>
        <v>0</v>
      </c>
      <c r="I50" s="1">
        <f>'[7]Vendas'!I$26</f>
        <v>0</v>
      </c>
    </row>
    <row r="51" spans="1:9" ht="15">
      <c r="A51" s="3" t="s">
        <v>9</v>
      </c>
      <c r="B51" s="1">
        <f>'[8]Vendas'!B$26</f>
        <v>0</v>
      </c>
      <c r="C51" s="1">
        <f>'[8]Vendas'!C$26</f>
        <v>0</v>
      </c>
      <c r="D51" s="1">
        <f>'[8]Vendas'!D$26</f>
        <v>0</v>
      </c>
      <c r="E51" s="1" t="e">
        <f>'[8]Vendas'!E$26</f>
        <v>#DIV/0!</v>
      </c>
      <c r="F51" s="1">
        <f>'[8]Vendas'!F$26</f>
        <v>0</v>
      </c>
      <c r="G51" s="1">
        <f>'[8]Vendas'!G$26</f>
        <v>0</v>
      </c>
      <c r="H51" s="1">
        <f>'[8]Vendas'!H$26</f>
        <v>0</v>
      </c>
      <c r="I51" s="1">
        <f>'[8]Vendas'!I$26</f>
        <v>0</v>
      </c>
    </row>
    <row r="52" spans="1:9" ht="15">
      <c r="A52" s="3" t="s">
        <v>10</v>
      </c>
      <c r="B52" s="1">
        <f>'[9]Vendas'!B$26</f>
        <v>0</v>
      </c>
      <c r="C52" s="1">
        <f>'[9]Vendas'!C$26</f>
        <v>0</v>
      </c>
      <c r="D52" s="1">
        <f>'[9]Vendas'!D$26</f>
        <v>0</v>
      </c>
      <c r="E52" s="1" t="e">
        <f>'[9]Vendas'!E$26</f>
        <v>#DIV/0!</v>
      </c>
      <c r="F52" s="1">
        <f>'[9]Vendas'!F$26</f>
        <v>0</v>
      </c>
      <c r="G52" s="1">
        <f>'[9]Vendas'!G$26</f>
        <v>0</v>
      </c>
      <c r="H52" s="1">
        <f>'[9]Vendas'!H$26</f>
        <v>0</v>
      </c>
      <c r="I52" s="1">
        <f>'[9]Vendas'!I$26</f>
        <v>0</v>
      </c>
    </row>
    <row r="53" spans="1:9" ht="15">
      <c r="A53" s="3" t="s">
        <v>11</v>
      </c>
      <c r="B53" s="1">
        <f>'[10]Vendas'!B$26</f>
        <v>0</v>
      </c>
      <c r="C53" s="1">
        <f>'[10]Vendas'!C$26</f>
        <v>0</v>
      </c>
      <c r="D53" s="1">
        <f>'[10]Vendas'!D$26</f>
        <v>0</v>
      </c>
      <c r="E53" s="1" t="e">
        <f>'[10]Vendas'!E$26</f>
        <v>#DIV/0!</v>
      </c>
      <c r="F53" s="1">
        <f>'[10]Vendas'!F$26</f>
        <v>0</v>
      </c>
      <c r="G53" s="1">
        <f>'[10]Vendas'!G$26</f>
        <v>0</v>
      </c>
      <c r="H53" s="1">
        <f>'[10]Vendas'!H$26</f>
        <v>0</v>
      </c>
      <c r="I53" s="1">
        <f>'[10]Vendas'!I$26</f>
        <v>0</v>
      </c>
    </row>
    <row r="54" spans="1:9" ht="15">
      <c r="A54" s="3" t="s">
        <v>12</v>
      </c>
      <c r="B54" s="1">
        <f>'[11]Vendas'!B$26</f>
        <v>0</v>
      </c>
      <c r="C54" s="1">
        <f>'[11]Vendas'!C$26</f>
        <v>0</v>
      </c>
      <c r="D54" s="1">
        <f>'[11]Vendas'!D$26</f>
        <v>0</v>
      </c>
      <c r="E54" s="1" t="e">
        <f>'[11]Vendas'!E$26</f>
        <v>#DIV/0!</v>
      </c>
      <c r="F54" s="1">
        <f>'[11]Vendas'!F$26</f>
        <v>0</v>
      </c>
      <c r="G54" s="1">
        <f>'[11]Vendas'!G$26</f>
        <v>0</v>
      </c>
      <c r="H54" s="1">
        <f>'[11]Vendas'!H$26</f>
        <v>0</v>
      </c>
      <c r="I54" s="1">
        <f>'[11]Vendas'!I$26</f>
        <v>0</v>
      </c>
    </row>
    <row r="55" spans="1:9" ht="15">
      <c r="A55" s="3" t="s">
        <v>13</v>
      </c>
      <c r="B55" s="1">
        <f>'[12]Vendas'!B$26</f>
        <v>0</v>
      </c>
      <c r="C55" s="1">
        <f>'[12]Vendas'!C$26</f>
        <v>0</v>
      </c>
      <c r="D55" s="1">
        <f>'[12]Vendas'!D$26</f>
        <v>0</v>
      </c>
      <c r="E55" s="1" t="e">
        <f>'[12]Vendas'!E$26</f>
        <v>#DIV/0!</v>
      </c>
      <c r="F55" s="1">
        <f>'[12]Vendas'!F$26</f>
        <v>0</v>
      </c>
      <c r="G55" s="1">
        <f>'[12]Vendas'!G$26</f>
        <v>0</v>
      </c>
      <c r="H55" s="1">
        <f>'[12]Vendas'!H$26</f>
        <v>0</v>
      </c>
      <c r="I55" s="1">
        <f>'[12]Vendas'!I$26</f>
        <v>0</v>
      </c>
    </row>
    <row r="56" spans="1:9" ht="15">
      <c r="A56" s="3" t="s">
        <v>14</v>
      </c>
      <c r="B56" s="1">
        <f>'[13]Vendas'!B$26</f>
        <v>0</v>
      </c>
      <c r="C56" s="1">
        <f>'[13]Vendas'!C$26</f>
        <v>0</v>
      </c>
      <c r="D56" s="1">
        <f>'[13]Vendas'!D$26</f>
        <v>0</v>
      </c>
      <c r="E56" s="1" t="e">
        <f>'[13]Vendas'!E$26</f>
        <v>#DIV/0!</v>
      </c>
      <c r="F56" s="1">
        <f>'[13]Vendas'!F$26</f>
        <v>0</v>
      </c>
      <c r="G56" s="1">
        <f>'[13]Vendas'!G$26</f>
        <v>0</v>
      </c>
      <c r="H56" s="1">
        <f>'[13]Vendas'!H$26</f>
        <v>0</v>
      </c>
      <c r="I56" s="1">
        <f>'[13]Vendas'!I$26</f>
        <v>0</v>
      </c>
    </row>
    <row r="57" spans="1:9" ht="15">
      <c r="A57" s="4" t="s">
        <v>15</v>
      </c>
      <c r="B57" s="6">
        <f>SUM(B44:B56)</f>
        <v>83996.7</v>
      </c>
      <c r="C57" s="6">
        <f aca="true" t="shared" si="0" ref="C57:I57">SUM(C44:C56)</f>
        <v>2</v>
      </c>
      <c r="D57" s="6">
        <f t="shared" si="0"/>
        <v>5</v>
      </c>
      <c r="E57" s="6">
        <f>SUMIF(E44:E56,"&gt;=0")</f>
        <v>512.8418287146505</v>
      </c>
      <c r="F57" s="6">
        <f t="shared" si="0"/>
        <v>315</v>
      </c>
      <c r="G57" s="6">
        <f t="shared" si="0"/>
        <v>0</v>
      </c>
      <c r="H57" s="6">
        <f t="shared" si="0"/>
        <v>1</v>
      </c>
      <c r="I57" s="6">
        <f t="shared" si="0"/>
        <v>0</v>
      </c>
    </row>
  </sheetData>
  <mergeCells count="3">
    <mergeCell ref="A2:C2"/>
    <mergeCell ref="D2:E2"/>
    <mergeCell ref="A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A57"/>
  <sheetViews>
    <sheetView workbookViewId="0" topLeftCell="K40">
      <selection activeCell="T46" sqref="K43:T46"/>
    </sheetView>
  </sheetViews>
  <sheetFormatPr defaultColWidth="9.140625" defaultRowHeight="15"/>
  <cols>
    <col min="1" max="16384" width="9.140625" style="1" customWidth="1"/>
  </cols>
  <sheetData>
    <row r="1" spans="1:53" ht="15">
      <c r="A1" s="7"/>
      <c r="B1" s="7"/>
      <c r="C1" s="7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8">
      <c r="A2" s="19"/>
      <c r="B2" s="19"/>
      <c r="C2" s="19"/>
      <c r="D2" s="22"/>
      <c r="E2" s="22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5">
      <c r="A3" s="7"/>
      <c r="B3" s="7"/>
      <c r="C3" s="7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4" ht="15" customHeight="1">
      <c r="A7" s="23" t="s">
        <v>28</v>
      </c>
      <c r="B7" s="23"/>
      <c r="C7" s="23"/>
      <c r="D7" s="23"/>
    </row>
    <row r="8" spans="1:4" ht="15">
      <c r="A8" s="23"/>
      <c r="B8" s="23"/>
      <c r="C8" s="23"/>
      <c r="D8" s="23"/>
    </row>
    <row r="43" spans="2:20" ht="90.75" thickBot="1">
      <c r="B43" s="5" t="s">
        <v>1</v>
      </c>
      <c r="C43" s="5" t="s">
        <v>33</v>
      </c>
      <c r="D43" s="5" t="s">
        <v>34</v>
      </c>
      <c r="E43" s="5" t="s">
        <v>38</v>
      </c>
      <c r="F43" s="5" t="s">
        <v>39</v>
      </c>
      <c r="G43" s="5" t="s">
        <v>35</v>
      </c>
      <c r="H43" s="5" t="s">
        <v>0</v>
      </c>
      <c r="I43" s="5" t="s">
        <v>36</v>
      </c>
      <c r="L43" s="15" t="s">
        <v>40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45</v>
      </c>
      <c r="R43" s="15" t="s">
        <v>46</v>
      </c>
      <c r="S43" s="16" t="s">
        <v>47</v>
      </c>
      <c r="T43" s="15" t="s">
        <v>48</v>
      </c>
    </row>
    <row r="44" spans="1:20" ht="16.5" thickBot="1" thickTop="1">
      <c r="A44" s="3" t="s">
        <v>2</v>
      </c>
      <c r="B44" s="1">
        <f>'[1]Vendas'!B$27</f>
        <v>0</v>
      </c>
      <c r="C44" s="1">
        <f>'[1]Vendas'!C$27</f>
        <v>0</v>
      </c>
      <c r="D44" s="1">
        <f>'[1]Vendas'!D$27</f>
        <v>0</v>
      </c>
      <c r="E44" s="1" t="e">
        <f>'[1]Vendas'!E$27</f>
        <v>#DIV/0!</v>
      </c>
      <c r="F44" s="1">
        <f>'[1]Vendas'!F$27</f>
        <v>0</v>
      </c>
      <c r="G44" s="1">
        <f>'[1]Vendas'!G$27</f>
        <v>0</v>
      </c>
      <c r="H44" s="1">
        <f>'[1]Vendas'!H$27</f>
        <v>0</v>
      </c>
      <c r="I44" s="1">
        <f>'[1]Vendas'!I$27</f>
        <v>0</v>
      </c>
      <c r="K44" s="17" t="s">
        <v>49</v>
      </c>
      <c r="L44" s="18">
        <f>'[14]Janeiro'!T$33</f>
        <v>0</v>
      </c>
      <c r="M44" s="18">
        <f>'[14]Janeiro'!U$33</f>
        <v>0</v>
      </c>
      <c r="N44" s="18">
        <f>'[14]Janeiro'!V$33</f>
        <v>0</v>
      </c>
      <c r="O44" s="18">
        <f>'[14]Janeiro'!W$33</f>
        <v>0</v>
      </c>
      <c r="P44" s="18">
        <f>'[14]Janeiro'!X$33</f>
        <v>0</v>
      </c>
      <c r="Q44" s="18">
        <f>'[14]Janeiro'!Y$33</f>
        <v>0</v>
      </c>
      <c r="R44" s="18">
        <f>'[14]Janeiro'!Z$33</f>
        <v>0</v>
      </c>
      <c r="S44" s="18">
        <f>'[14]Janeiro'!AA$33</f>
        <v>0</v>
      </c>
      <c r="T44" s="18">
        <f>'[14]Janeiro'!AB$33</f>
        <v>0</v>
      </c>
    </row>
    <row r="45" spans="1:20" ht="16.5" thickBot="1" thickTop="1">
      <c r="A45" s="3" t="s">
        <v>3</v>
      </c>
      <c r="B45" s="1">
        <f>'[2]Vendas'!B$27</f>
        <v>129529.36</v>
      </c>
      <c r="C45" s="1">
        <f>'[2]Vendas'!C$27</f>
        <v>2</v>
      </c>
      <c r="D45" s="1">
        <f>'[2]Vendas'!D$27</f>
        <v>0</v>
      </c>
      <c r="E45" s="1">
        <f>'[2]Vendas'!E$27</f>
        <v>564.4038700607903</v>
      </c>
      <c r="F45" s="1">
        <f>'[2]Vendas'!F$27</f>
        <v>459</v>
      </c>
      <c r="G45" s="1">
        <f>'[2]Vendas'!G$27</f>
        <v>0</v>
      </c>
      <c r="H45" s="1">
        <f>'[2]Vendas'!H$27</f>
        <v>0</v>
      </c>
      <c r="I45" s="1">
        <f>'[2]Vendas'!I$27</f>
        <v>0</v>
      </c>
      <c r="K45" s="17" t="s">
        <v>50</v>
      </c>
      <c r="L45" s="18">
        <f>'[14]Julho'!T$33</f>
        <v>0</v>
      </c>
      <c r="M45" s="18">
        <f>'[14]Julho'!U$33</f>
        <v>0</v>
      </c>
      <c r="N45" s="18">
        <f>'[14]Julho'!V$33</f>
        <v>0</v>
      </c>
      <c r="O45" s="18">
        <f>'[14]Julho'!W$33</f>
        <v>0</v>
      </c>
      <c r="P45" s="18">
        <f>'[14]Julho'!X$33</f>
        <v>0</v>
      </c>
      <c r="Q45" s="18">
        <f>'[14]Julho'!Y$33</f>
        <v>0</v>
      </c>
      <c r="R45" s="18">
        <f>'[14]Julho'!Z$33</f>
        <v>0</v>
      </c>
      <c r="S45" s="18">
        <f>'[14]Julho'!AA$33</f>
        <v>0</v>
      </c>
      <c r="T45" s="18">
        <f>'[14]Julho'!AB$33</f>
        <v>0</v>
      </c>
    </row>
    <row r="46" spans="1:20" ht="16.5" thickBot="1" thickTop="1">
      <c r="A46" s="3" t="s">
        <v>4</v>
      </c>
      <c r="B46" s="1">
        <f>'[3]Vendas'!B$27</f>
        <v>0</v>
      </c>
      <c r="C46" s="1">
        <f>'[3]Vendas'!C$27</f>
        <v>0</v>
      </c>
      <c r="D46" s="1">
        <f>'[3]Vendas'!D$27</f>
        <v>0</v>
      </c>
      <c r="E46" s="1" t="e">
        <f>'[3]Vendas'!E$27</f>
        <v>#DIV/0!</v>
      </c>
      <c r="F46" s="1">
        <f>'[3]Vendas'!F$27</f>
        <v>0</v>
      </c>
      <c r="G46" s="1">
        <f>'[3]Vendas'!G$27</f>
        <v>0</v>
      </c>
      <c r="H46" s="1">
        <f>'[3]Vendas'!H$27</f>
        <v>0</v>
      </c>
      <c r="I46" s="1">
        <f>'[3]Vendas'!I$27</f>
        <v>0</v>
      </c>
      <c r="K46" s="17" t="s">
        <v>51</v>
      </c>
      <c r="L46" s="18">
        <f>'[14]Novembro'!T$33</f>
        <v>0</v>
      </c>
      <c r="M46" s="18">
        <f>'[14]Novembro'!U$33</f>
        <v>0</v>
      </c>
      <c r="N46" s="18">
        <f>'[14]Novembro'!V$33</f>
        <v>0</v>
      </c>
      <c r="O46" s="18">
        <f>'[14]Novembro'!W$33</f>
        <v>0</v>
      </c>
      <c r="P46" s="18">
        <f>'[14]Novembro'!X$33</f>
        <v>0</v>
      </c>
      <c r="Q46" s="18">
        <f>'[14]Novembro'!Y$33</f>
        <v>0</v>
      </c>
      <c r="R46" s="18">
        <f>'[14]Novembro'!Z$33</f>
        <v>0</v>
      </c>
      <c r="S46" s="18">
        <f>'[14]Novembro'!AA$33</f>
        <v>0</v>
      </c>
      <c r="T46" s="18">
        <f>'[14]Novembro'!AB$33</f>
        <v>0</v>
      </c>
    </row>
    <row r="47" spans="1:9" ht="15.75" thickTop="1">
      <c r="A47" s="3" t="s">
        <v>5</v>
      </c>
      <c r="B47" s="1">
        <f>'[4]Vendas'!B$27</f>
        <v>0</v>
      </c>
      <c r="C47" s="1">
        <f>'[4]Vendas'!C$27</f>
        <v>0</v>
      </c>
      <c r="D47" s="1">
        <f>'[4]Vendas'!D$27</f>
        <v>0</v>
      </c>
      <c r="E47" s="1" t="e">
        <f>'[4]Vendas'!E$27</f>
        <v>#DIV/0!</v>
      </c>
      <c r="F47" s="1">
        <f>'[4]Vendas'!F$27</f>
        <v>0</v>
      </c>
      <c r="G47" s="1">
        <f>'[4]Vendas'!G$27</f>
        <v>0</v>
      </c>
      <c r="H47" s="1">
        <f>'[4]Vendas'!H$27</f>
        <v>0</v>
      </c>
      <c r="I47" s="1">
        <f>'[4]Vendas'!I$27</f>
        <v>0</v>
      </c>
    </row>
    <row r="48" spans="1:9" ht="15">
      <c r="A48" s="3" t="s">
        <v>6</v>
      </c>
      <c r="B48" s="1">
        <f>'[5]Vendas'!B$27</f>
        <v>0</v>
      </c>
      <c r="C48" s="1">
        <f>'[5]Vendas'!C$27</f>
        <v>0</v>
      </c>
      <c r="D48" s="1">
        <f>'[5]Vendas'!D$27</f>
        <v>0</v>
      </c>
      <c r="E48" s="1" t="e">
        <f>'[5]Vendas'!E$27</f>
        <v>#DIV/0!</v>
      </c>
      <c r="F48" s="1">
        <f>'[5]Vendas'!F$27</f>
        <v>0</v>
      </c>
      <c r="G48" s="1">
        <f>'[5]Vendas'!G$27</f>
        <v>0</v>
      </c>
      <c r="H48" s="1">
        <f>'[5]Vendas'!H$27</f>
        <v>0</v>
      </c>
      <c r="I48" s="1">
        <f>'[5]Vendas'!I$27</f>
        <v>0</v>
      </c>
    </row>
    <row r="49" spans="1:9" ht="15">
      <c r="A49" s="3" t="s">
        <v>7</v>
      </c>
      <c r="B49" s="1">
        <f>'[6]Vendas'!B$27</f>
        <v>0</v>
      </c>
      <c r="C49" s="1">
        <f>'[6]Vendas'!C$27</f>
        <v>0</v>
      </c>
      <c r="D49" s="1">
        <f>'[6]Vendas'!D$27</f>
        <v>0</v>
      </c>
      <c r="E49" s="1" t="e">
        <f>'[6]Vendas'!E$27</f>
        <v>#DIV/0!</v>
      </c>
      <c r="F49" s="1">
        <f>'[6]Vendas'!F$27</f>
        <v>0</v>
      </c>
      <c r="G49" s="1">
        <f>'[6]Vendas'!G$27</f>
        <v>0</v>
      </c>
      <c r="H49" s="1">
        <f>'[6]Vendas'!H$27</f>
        <v>0</v>
      </c>
      <c r="I49" s="1">
        <f>'[6]Vendas'!I$27</f>
        <v>0</v>
      </c>
    </row>
    <row r="50" spans="1:9" ht="15">
      <c r="A50" s="3" t="s">
        <v>8</v>
      </c>
      <c r="B50" s="1">
        <f>'[7]Vendas'!B$27</f>
        <v>0</v>
      </c>
      <c r="C50" s="1">
        <f>'[7]Vendas'!C$27</f>
        <v>0</v>
      </c>
      <c r="D50" s="1">
        <f>'[7]Vendas'!D$27</f>
        <v>0</v>
      </c>
      <c r="E50" s="1" t="e">
        <f>'[7]Vendas'!E$27</f>
        <v>#DIV/0!</v>
      </c>
      <c r="F50" s="1">
        <f>'[7]Vendas'!F$27</f>
        <v>0</v>
      </c>
      <c r="G50" s="1">
        <f>'[7]Vendas'!G$27</f>
        <v>0</v>
      </c>
      <c r="H50" s="1">
        <f>'[7]Vendas'!H$27</f>
        <v>0</v>
      </c>
      <c r="I50" s="1">
        <f>'[7]Vendas'!I$27</f>
        <v>0</v>
      </c>
    </row>
    <row r="51" spans="1:9" ht="15">
      <c r="A51" s="3" t="s">
        <v>9</v>
      </c>
      <c r="B51" s="1">
        <f>'[8]Vendas'!B$27</f>
        <v>0</v>
      </c>
      <c r="C51" s="1">
        <f>'[8]Vendas'!C$27</f>
        <v>0</v>
      </c>
      <c r="D51" s="1">
        <f>'[8]Vendas'!D$27</f>
        <v>0</v>
      </c>
      <c r="E51" s="1" t="e">
        <f>'[8]Vendas'!E$27</f>
        <v>#DIV/0!</v>
      </c>
      <c r="F51" s="1">
        <f>'[8]Vendas'!F$27</f>
        <v>0</v>
      </c>
      <c r="G51" s="1">
        <f>'[8]Vendas'!G$27</f>
        <v>0</v>
      </c>
      <c r="H51" s="1">
        <f>'[8]Vendas'!H$27</f>
        <v>0</v>
      </c>
      <c r="I51" s="1">
        <f>'[8]Vendas'!I$27</f>
        <v>0</v>
      </c>
    </row>
    <row r="52" spans="1:9" ht="15">
      <c r="A52" s="3" t="s">
        <v>10</v>
      </c>
      <c r="B52" s="1">
        <f>'[9]Vendas'!B$27</f>
        <v>0</v>
      </c>
      <c r="C52" s="1">
        <f>'[9]Vendas'!C$27</f>
        <v>0</v>
      </c>
      <c r="D52" s="1">
        <f>'[9]Vendas'!D$27</f>
        <v>0</v>
      </c>
      <c r="E52" s="1" t="e">
        <f>'[9]Vendas'!E$27</f>
        <v>#DIV/0!</v>
      </c>
      <c r="F52" s="1">
        <f>'[9]Vendas'!F$27</f>
        <v>0</v>
      </c>
      <c r="G52" s="1">
        <f>'[9]Vendas'!G$27</f>
        <v>0</v>
      </c>
      <c r="H52" s="1">
        <f>'[9]Vendas'!H$27</f>
        <v>0</v>
      </c>
      <c r="I52" s="1">
        <f>'[9]Vendas'!I$27</f>
        <v>0</v>
      </c>
    </row>
    <row r="53" spans="1:9" ht="15">
      <c r="A53" s="3" t="s">
        <v>11</v>
      </c>
      <c r="B53" s="1">
        <f>'[10]Vendas'!B$27</f>
        <v>0</v>
      </c>
      <c r="C53" s="1">
        <f>'[10]Vendas'!C$27</f>
        <v>0</v>
      </c>
      <c r="D53" s="1">
        <f>'[10]Vendas'!D$27</f>
        <v>0</v>
      </c>
      <c r="E53" s="1" t="e">
        <f>'[10]Vendas'!E$27</f>
        <v>#DIV/0!</v>
      </c>
      <c r="F53" s="1">
        <f>'[10]Vendas'!F$27</f>
        <v>0</v>
      </c>
      <c r="G53" s="1">
        <f>'[10]Vendas'!G$27</f>
        <v>0</v>
      </c>
      <c r="H53" s="1">
        <f>'[10]Vendas'!H$27</f>
        <v>0</v>
      </c>
      <c r="I53" s="1">
        <f>'[10]Vendas'!I$27</f>
        <v>0</v>
      </c>
    </row>
    <row r="54" spans="1:9" ht="15">
      <c r="A54" s="3" t="s">
        <v>12</v>
      </c>
      <c r="B54" s="1">
        <f>'[11]Vendas'!B$27</f>
        <v>0</v>
      </c>
      <c r="C54" s="1">
        <f>'[11]Vendas'!C$27</f>
        <v>0</v>
      </c>
      <c r="D54" s="1">
        <f>'[11]Vendas'!D$27</f>
        <v>0</v>
      </c>
      <c r="E54" s="1" t="e">
        <f>'[11]Vendas'!E$27</f>
        <v>#DIV/0!</v>
      </c>
      <c r="F54" s="1">
        <f>'[11]Vendas'!F$27</f>
        <v>0</v>
      </c>
      <c r="G54" s="1">
        <f>'[11]Vendas'!G$27</f>
        <v>0</v>
      </c>
      <c r="H54" s="1">
        <f>'[11]Vendas'!H$27</f>
        <v>0</v>
      </c>
      <c r="I54" s="1">
        <f>'[11]Vendas'!I$27</f>
        <v>0</v>
      </c>
    </row>
    <row r="55" spans="1:9" ht="15">
      <c r="A55" s="3" t="s">
        <v>13</v>
      </c>
      <c r="B55" s="1">
        <f>'[12]Vendas'!B$27</f>
        <v>0</v>
      </c>
      <c r="C55" s="1">
        <f>'[12]Vendas'!C$27</f>
        <v>0</v>
      </c>
      <c r="D55" s="1">
        <f>'[12]Vendas'!D$27</f>
        <v>0</v>
      </c>
      <c r="E55" s="1" t="e">
        <f>'[12]Vendas'!E$27</f>
        <v>#DIV/0!</v>
      </c>
      <c r="F55" s="1">
        <f>'[12]Vendas'!F$27</f>
        <v>0</v>
      </c>
      <c r="G55" s="1">
        <f>'[12]Vendas'!G$27</f>
        <v>0</v>
      </c>
      <c r="H55" s="1">
        <f>'[12]Vendas'!H$27</f>
        <v>0</v>
      </c>
      <c r="I55" s="1">
        <f>'[12]Vendas'!I$27</f>
        <v>0</v>
      </c>
    </row>
    <row r="56" spans="1:9" ht="15">
      <c r="A56" s="3" t="s">
        <v>14</v>
      </c>
      <c r="B56" s="1">
        <f>'[13]Vendas'!B$27</f>
        <v>0</v>
      </c>
      <c r="C56" s="1">
        <f>'[13]Vendas'!C$27</f>
        <v>0</v>
      </c>
      <c r="D56" s="1">
        <f>'[13]Vendas'!D$27</f>
        <v>0</v>
      </c>
      <c r="E56" s="1" t="e">
        <f>'[13]Vendas'!E$27</f>
        <v>#DIV/0!</v>
      </c>
      <c r="F56" s="1">
        <f>'[13]Vendas'!F$27</f>
        <v>0</v>
      </c>
      <c r="G56" s="1">
        <f>'[13]Vendas'!G$27</f>
        <v>0</v>
      </c>
      <c r="H56" s="1">
        <f>'[13]Vendas'!H$27</f>
        <v>0</v>
      </c>
      <c r="I56" s="1">
        <f>'[13]Vendas'!I$27</f>
        <v>0</v>
      </c>
    </row>
    <row r="57" spans="1:9" ht="15">
      <c r="A57" s="4" t="s">
        <v>15</v>
      </c>
      <c r="B57" s="6">
        <f>SUM(B44:B56)</f>
        <v>129529.36</v>
      </c>
      <c r="C57" s="6">
        <f aca="true" t="shared" si="0" ref="C57:I57">SUM(C44:C56)</f>
        <v>2</v>
      </c>
      <c r="D57" s="6">
        <f t="shared" si="0"/>
        <v>0</v>
      </c>
      <c r="E57" s="6">
        <f>SUMIF(E44:E56,"&gt;=0")</f>
        <v>564.4038700607903</v>
      </c>
      <c r="F57" s="6">
        <f t="shared" si="0"/>
        <v>459</v>
      </c>
      <c r="G57" s="6">
        <f t="shared" si="0"/>
        <v>0</v>
      </c>
      <c r="H57" s="6">
        <f t="shared" si="0"/>
        <v>0</v>
      </c>
      <c r="I57" s="6">
        <f t="shared" si="0"/>
        <v>0</v>
      </c>
    </row>
  </sheetData>
  <sheetProtection sheet="1" objects="1" scenarios="1"/>
  <mergeCells count="3">
    <mergeCell ref="A2:C2"/>
    <mergeCell ref="D2:E2"/>
    <mergeCell ref="A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57"/>
  <sheetViews>
    <sheetView workbookViewId="0" topLeftCell="C35">
      <selection activeCell="K43" sqref="K43:T46"/>
    </sheetView>
  </sheetViews>
  <sheetFormatPr defaultColWidth="9.140625" defaultRowHeight="15"/>
  <cols>
    <col min="1" max="16384" width="9.140625" style="1" customWidth="1"/>
  </cols>
  <sheetData>
    <row r="1" spans="1:53" ht="15">
      <c r="A1" s="7"/>
      <c r="B1" s="7"/>
      <c r="C1" s="7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8">
      <c r="A2" s="19"/>
      <c r="B2" s="19"/>
      <c r="C2" s="19"/>
      <c r="D2" s="22"/>
      <c r="E2" s="22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5">
      <c r="A3" s="7"/>
      <c r="B3" s="7"/>
      <c r="C3" s="7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4" ht="15" customHeight="1">
      <c r="A7" s="23" t="s">
        <v>29</v>
      </c>
      <c r="B7" s="23"/>
      <c r="C7" s="23"/>
      <c r="D7" s="23"/>
    </row>
    <row r="8" spans="1:4" ht="15">
      <c r="A8" s="23"/>
      <c r="B8" s="23"/>
      <c r="C8" s="23"/>
      <c r="D8" s="23"/>
    </row>
    <row r="43" spans="2:20" ht="90.75" thickBot="1">
      <c r="B43" s="5" t="s">
        <v>1</v>
      </c>
      <c r="C43" s="5" t="s">
        <v>33</v>
      </c>
      <c r="D43" s="5" t="s">
        <v>34</v>
      </c>
      <c r="E43" s="5" t="s">
        <v>38</v>
      </c>
      <c r="F43" s="5" t="s">
        <v>39</v>
      </c>
      <c r="G43" s="5" t="s">
        <v>35</v>
      </c>
      <c r="H43" s="5" t="s">
        <v>0</v>
      </c>
      <c r="I43" s="5" t="s">
        <v>36</v>
      </c>
      <c r="L43" s="15" t="s">
        <v>40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45</v>
      </c>
      <c r="R43" s="15" t="s">
        <v>46</v>
      </c>
      <c r="S43" s="16" t="s">
        <v>47</v>
      </c>
      <c r="T43" s="15" t="s">
        <v>48</v>
      </c>
    </row>
    <row r="44" spans="1:20" ht="16.5" thickBot="1" thickTop="1">
      <c r="A44" s="3" t="s">
        <v>2</v>
      </c>
      <c r="B44" s="1">
        <f>'[1]Vendas'!B$28</f>
        <v>0</v>
      </c>
      <c r="C44" s="1">
        <f>'[1]Vendas'!C$28</f>
        <v>0</v>
      </c>
      <c r="D44" s="1">
        <f>'[1]Vendas'!D$28</f>
        <v>0</v>
      </c>
      <c r="E44" s="1" t="e">
        <f>'[1]Vendas'!E$28</f>
        <v>#DIV/0!</v>
      </c>
      <c r="F44" s="1">
        <f>'[1]Vendas'!F$28</f>
        <v>0</v>
      </c>
      <c r="G44" s="1">
        <f>'[1]Vendas'!G$28</f>
        <v>0</v>
      </c>
      <c r="H44" s="1">
        <f>'[1]Vendas'!H$28</f>
        <v>0</v>
      </c>
      <c r="I44" s="1">
        <f>'[1]Vendas'!I$28</f>
        <v>0</v>
      </c>
      <c r="K44" s="17" t="s">
        <v>49</v>
      </c>
      <c r="L44" s="18">
        <f>'[14]Janeiro'!T$41</f>
        <v>0</v>
      </c>
      <c r="M44" s="18">
        <f>'[14]Janeiro'!U$41</f>
        <v>0</v>
      </c>
      <c r="N44" s="18">
        <f>'[14]Janeiro'!V$41</f>
        <v>0</v>
      </c>
      <c r="O44" s="18">
        <f>'[14]Janeiro'!W$41</f>
        <v>0</v>
      </c>
      <c r="P44" s="18">
        <f>'[14]Janeiro'!X$41</f>
        <v>0</v>
      </c>
      <c r="Q44" s="18">
        <f>'[14]Janeiro'!Y$41</f>
        <v>0</v>
      </c>
      <c r="R44" s="18">
        <f>'[14]Janeiro'!Z$41</f>
        <v>0</v>
      </c>
      <c r="S44" s="18">
        <f>'[14]Janeiro'!AA$41</f>
        <v>0</v>
      </c>
      <c r="T44" s="18">
        <f>'[14]Janeiro'!AB$41</f>
        <v>0</v>
      </c>
    </row>
    <row r="45" spans="1:20" ht="16.5" thickBot="1" thickTop="1">
      <c r="A45" s="3" t="s">
        <v>3</v>
      </c>
      <c r="B45" s="1">
        <f>'[2]Vendas'!B$28</f>
        <v>74319.5</v>
      </c>
      <c r="C45" s="1">
        <f>'[2]Vendas'!C$28</f>
        <v>1</v>
      </c>
      <c r="D45" s="1">
        <f>'[2]Vendas'!D$28</f>
        <v>1</v>
      </c>
      <c r="E45" s="1">
        <f>'[2]Vendas'!E$28</f>
        <v>490.63152014652013</v>
      </c>
      <c r="F45" s="1">
        <f>'[2]Vendas'!F$28</f>
        <v>287</v>
      </c>
      <c r="G45" s="1">
        <f>'[2]Vendas'!G$28</f>
        <v>0</v>
      </c>
      <c r="H45" s="1">
        <f>'[2]Vendas'!H$28</f>
        <v>0</v>
      </c>
      <c r="I45" s="1">
        <f>'[2]Vendas'!I$28</f>
        <v>0</v>
      </c>
      <c r="K45" s="17" t="s">
        <v>50</v>
      </c>
      <c r="L45" s="18">
        <f>'[14]Julho'!T$41</f>
        <v>0</v>
      </c>
      <c r="M45" s="18">
        <f>'[14]Julho'!U$41</f>
        <v>0</v>
      </c>
      <c r="N45" s="18">
        <f>'[14]Julho'!V$41</f>
        <v>0</v>
      </c>
      <c r="O45" s="18">
        <f>'[14]Julho'!W$41</f>
        <v>0</v>
      </c>
      <c r="P45" s="18">
        <f>'[14]Julho'!X$41</f>
        <v>0</v>
      </c>
      <c r="Q45" s="18">
        <f>'[14]Julho'!Y$41</f>
        <v>0</v>
      </c>
      <c r="R45" s="18">
        <f>'[14]Julho'!Z$41</f>
        <v>0</v>
      </c>
      <c r="S45" s="18">
        <f>'[14]Julho'!AA$41</f>
        <v>0</v>
      </c>
      <c r="T45" s="18">
        <f>'[14]Julho'!AB$41</f>
        <v>0</v>
      </c>
    </row>
    <row r="46" spans="1:20" ht="16.5" thickBot="1" thickTop="1">
      <c r="A46" s="3" t="s">
        <v>4</v>
      </c>
      <c r="B46" s="1">
        <f>'[3]Vendas'!B$28</f>
        <v>0</v>
      </c>
      <c r="C46" s="1">
        <f>'[3]Vendas'!C$28</f>
        <v>0</v>
      </c>
      <c r="D46" s="1">
        <f>'[3]Vendas'!D$28</f>
        <v>0</v>
      </c>
      <c r="E46" s="1" t="e">
        <f>'[3]Vendas'!E$28</f>
        <v>#DIV/0!</v>
      </c>
      <c r="F46" s="1">
        <f>'[3]Vendas'!F$28</f>
        <v>0</v>
      </c>
      <c r="G46" s="1">
        <f>'[3]Vendas'!G$28</f>
        <v>0</v>
      </c>
      <c r="H46" s="1">
        <f>'[3]Vendas'!H$28</f>
        <v>0</v>
      </c>
      <c r="I46" s="1">
        <f>'[3]Vendas'!I$28</f>
        <v>0</v>
      </c>
      <c r="K46" s="17" t="s">
        <v>51</v>
      </c>
      <c r="L46" s="18">
        <f>'[14]Novembro'!T$41</f>
        <v>0</v>
      </c>
      <c r="M46" s="18">
        <f>'[14]Novembro'!U$41</f>
        <v>0</v>
      </c>
      <c r="N46" s="18">
        <f>'[14]Novembro'!V$41</f>
        <v>0</v>
      </c>
      <c r="O46" s="18">
        <f>'[14]Novembro'!W$41</f>
        <v>0</v>
      </c>
      <c r="P46" s="18">
        <f>'[14]Novembro'!X$41</f>
        <v>0</v>
      </c>
      <c r="Q46" s="18">
        <f>'[14]Novembro'!Y$41</f>
        <v>0</v>
      </c>
      <c r="R46" s="18">
        <f>'[14]Novembro'!Z$41</f>
        <v>0</v>
      </c>
      <c r="S46" s="18">
        <f>'[14]Novembro'!AA$41</f>
        <v>0</v>
      </c>
      <c r="T46" s="18">
        <f>'[14]Novembro'!AB$41</f>
        <v>0</v>
      </c>
    </row>
    <row r="47" spans="1:9" ht="15.75" thickTop="1">
      <c r="A47" s="3" t="s">
        <v>5</v>
      </c>
      <c r="B47" s="1">
        <f>'[4]Vendas'!B$28</f>
        <v>0</v>
      </c>
      <c r="C47" s="1">
        <f>'[4]Vendas'!C$28</f>
        <v>0</v>
      </c>
      <c r="D47" s="1">
        <f>'[4]Vendas'!D$28</f>
        <v>0</v>
      </c>
      <c r="E47" s="1" t="e">
        <f>'[4]Vendas'!E$28</f>
        <v>#DIV/0!</v>
      </c>
      <c r="F47" s="1">
        <f>'[4]Vendas'!F$28</f>
        <v>0</v>
      </c>
      <c r="G47" s="1">
        <f>'[4]Vendas'!G$28</f>
        <v>0</v>
      </c>
      <c r="H47" s="1">
        <f>'[4]Vendas'!H$28</f>
        <v>0</v>
      </c>
      <c r="I47" s="1">
        <f>'[4]Vendas'!I$28</f>
        <v>0</v>
      </c>
    </row>
    <row r="48" spans="1:9" ht="15">
      <c r="A48" s="3" t="s">
        <v>6</v>
      </c>
      <c r="B48" s="1">
        <f>'[5]Vendas'!B$28</f>
        <v>0</v>
      </c>
      <c r="C48" s="1">
        <f>'[5]Vendas'!C$28</f>
        <v>0</v>
      </c>
      <c r="D48" s="1">
        <f>'[5]Vendas'!D$28</f>
        <v>0</v>
      </c>
      <c r="E48" s="1" t="e">
        <f>'[5]Vendas'!E$28</f>
        <v>#DIV/0!</v>
      </c>
      <c r="F48" s="1">
        <f>'[5]Vendas'!F$28</f>
        <v>0</v>
      </c>
      <c r="G48" s="1">
        <f>'[5]Vendas'!G$28</f>
        <v>0</v>
      </c>
      <c r="H48" s="1">
        <f>'[5]Vendas'!H$28</f>
        <v>0</v>
      </c>
      <c r="I48" s="1">
        <f>'[5]Vendas'!I$28</f>
        <v>0</v>
      </c>
    </row>
    <row r="49" spans="1:9" ht="15">
      <c r="A49" s="3" t="s">
        <v>7</v>
      </c>
      <c r="B49" s="1">
        <f>'[6]Vendas'!B$28</f>
        <v>0</v>
      </c>
      <c r="C49" s="1">
        <f>'[6]Vendas'!C$28</f>
        <v>0</v>
      </c>
      <c r="D49" s="1">
        <f>'[6]Vendas'!D$28</f>
        <v>0</v>
      </c>
      <c r="E49" s="1" t="e">
        <f>'[6]Vendas'!E$28</f>
        <v>#DIV/0!</v>
      </c>
      <c r="F49" s="1">
        <f>'[6]Vendas'!F$28</f>
        <v>0</v>
      </c>
      <c r="G49" s="1">
        <f>'[6]Vendas'!G$28</f>
        <v>0</v>
      </c>
      <c r="H49" s="1">
        <f>'[6]Vendas'!H$28</f>
        <v>0</v>
      </c>
      <c r="I49" s="1">
        <f>'[6]Vendas'!I$28</f>
        <v>0</v>
      </c>
    </row>
    <row r="50" spans="1:9" ht="15">
      <c r="A50" s="3" t="s">
        <v>8</v>
      </c>
      <c r="B50" s="1">
        <f>'[7]Vendas'!B$28</f>
        <v>0</v>
      </c>
      <c r="C50" s="1">
        <f>'[7]Vendas'!C$28</f>
        <v>0</v>
      </c>
      <c r="D50" s="1">
        <f>'[7]Vendas'!D$28</f>
        <v>0</v>
      </c>
      <c r="E50" s="1" t="e">
        <f>'[7]Vendas'!E$28</f>
        <v>#DIV/0!</v>
      </c>
      <c r="F50" s="1">
        <f>'[7]Vendas'!F$28</f>
        <v>0</v>
      </c>
      <c r="G50" s="1">
        <f>'[7]Vendas'!G$28</f>
        <v>0</v>
      </c>
      <c r="H50" s="1">
        <f>'[7]Vendas'!H$28</f>
        <v>0</v>
      </c>
      <c r="I50" s="1">
        <f>'[7]Vendas'!I$28</f>
        <v>0</v>
      </c>
    </row>
    <row r="51" spans="1:9" ht="15">
      <c r="A51" s="3" t="s">
        <v>9</v>
      </c>
      <c r="B51" s="1">
        <f>'[8]Vendas'!B$28</f>
        <v>0</v>
      </c>
      <c r="C51" s="1">
        <f>'[8]Vendas'!C$28</f>
        <v>0</v>
      </c>
      <c r="D51" s="1">
        <f>'[8]Vendas'!D$28</f>
        <v>0</v>
      </c>
      <c r="E51" s="1" t="e">
        <f>'[8]Vendas'!E$28</f>
        <v>#DIV/0!</v>
      </c>
      <c r="F51" s="1">
        <f>'[8]Vendas'!F$28</f>
        <v>0</v>
      </c>
      <c r="G51" s="1">
        <f>'[8]Vendas'!G$28</f>
        <v>0</v>
      </c>
      <c r="H51" s="1">
        <f>'[8]Vendas'!H$28</f>
        <v>0</v>
      </c>
      <c r="I51" s="1">
        <f>'[8]Vendas'!I$28</f>
        <v>0</v>
      </c>
    </row>
    <row r="52" spans="1:9" ht="15">
      <c r="A52" s="3" t="s">
        <v>10</v>
      </c>
      <c r="B52" s="1">
        <f>'[9]Vendas'!B$28</f>
        <v>0</v>
      </c>
      <c r="C52" s="1">
        <f>'[9]Vendas'!C$28</f>
        <v>0</v>
      </c>
      <c r="D52" s="1">
        <f>'[9]Vendas'!D$28</f>
        <v>0</v>
      </c>
      <c r="E52" s="1" t="e">
        <f>'[9]Vendas'!E$28</f>
        <v>#DIV/0!</v>
      </c>
      <c r="F52" s="1">
        <f>'[9]Vendas'!F$28</f>
        <v>0</v>
      </c>
      <c r="G52" s="1">
        <f>'[9]Vendas'!G$28</f>
        <v>0</v>
      </c>
      <c r="H52" s="1">
        <f>'[9]Vendas'!H$28</f>
        <v>0</v>
      </c>
      <c r="I52" s="1">
        <f>'[9]Vendas'!I$28</f>
        <v>0</v>
      </c>
    </row>
    <row r="53" spans="1:9" ht="15">
      <c r="A53" s="3" t="s">
        <v>11</v>
      </c>
      <c r="B53" s="1">
        <f>'[10]Vendas'!B$28</f>
        <v>0</v>
      </c>
      <c r="C53" s="1">
        <f>'[10]Vendas'!C$28</f>
        <v>0</v>
      </c>
      <c r="D53" s="1">
        <f>'[10]Vendas'!D$28</f>
        <v>0</v>
      </c>
      <c r="E53" s="1" t="e">
        <f>'[10]Vendas'!E$28</f>
        <v>#DIV/0!</v>
      </c>
      <c r="F53" s="1">
        <f>'[10]Vendas'!F$28</f>
        <v>0</v>
      </c>
      <c r="G53" s="1">
        <f>'[10]Vendas'!G$28</f>
        <v>0</v>
      </c>
      <c r="H53" s="1">
        <f>'[10]Vendas'!H$28</f>
        <v>0</v>
      </c>
      <c r="I53" s="1">
        <f>'[10]Vendas'!I$28</f>
        <v>0</v>
      </c>
    </row>
    <row r="54" spans="1:9" ht="15">
      <c r="A54" s="3" t="s">
        <v>12</v>
      </c>
      <c r="B54" s="1">
        <f>'[11]Vendas'!B$28</f>
        <v>0</v>
      </c>
      <c r="C54" s="1">
        <f>'[11]Vendas'!C$28</f>
        <v>0</v>
      </c>
      <c r="D54" s="1">
        <f>'[11]Vendas'!D$28</f>
        <v>0</v>
      </c>
      <c r="E54" s="1" t="e">
        <f>'[11]Vendas'!E$28</f>
        <v>#DIV/0!</v>
      </c>
      <c r="F54" s="1">
        <f>'[11]Vendas'!F$28</f>
        <v>0</v>
      </c>
      <c r="G54" s="1">
        <f>'[11]Vendas'!G$28</f>
        <v>0</v>
      </c>
      <c r="H54" s="1">
        <f>'[11]Vendas'!H$28</f>
        <v>0</v>
      </c>
      <c r="I54" s="1">
        <f>'[11]Vendas'!I$28</f>
        <v>0</v>
      </c>
    </row>
    <row r="55" spans="1:9" ht="15">
      <c r="A55" s="3" t="s">
        <v>13</v>
      </c>
      <c r="B55" s="1">
        <f>'[12]Vendas'!B$28</f>
        <v>0</v>
      </c>
      <c r="C55" s="1">
        <f>'[12]Vendas'!C$28</f>
        <v>0</v>
      </c>
      <c r="D55" s="1">
        <f>'[12]Vendas'!D$28</f>
        <v>0</v>
      </c>
      <c r="E55" s="1" t="e">
        <f>'[12]Vendas'!E$28</f>
        <v>#DIV/0!</v>
      </c>
      <c r="F55" s="1">
        <f>'[12]Vendas'!F$28</f>
        <v>0</v>
      </c>
      <c r="G55" s="1">
        <f>'[12]Vendas'!G$28</f>
        <v>0</v>
      </c>
      <c r="H55" s="1">
        <f>'[12]Vendas'!H$28</f>
        <v>0</v>
      </c>
      <c r="I55" s="1">
        <f>'[12]Vendas'!I$28</f>
        <v>0</v>
      </c>
    </row>
    <row r="56" spans="1:9" ht="15">
      <c r="A56" s="3" t="s">
        <v>14</v>
      </c>
      <c r="B56" s="1">
        <f>'[13]Vendas'!B$28</f>
        <v>0</v>
      </c>
      <c r="C56" s="1">
        <f>'[13]Vendas'!C$28</f>
        <v>0</v>
      </c>
      <c r="D56" s="1">
        <f>'[13]Vendas'!D$28</f>
        <v>0</v>
      </c>
      <c r="E56" s="1" t="e">
        <f>'[13]Vendas'!E$28</f>
        <v>#DIV/0!</v>
      </c>
      <c r="F56" s="1">
        <f>'[13]Vendas'!F$28</f>
        <v>0</v>
      </c>
      <c r="G56" s="1">
        <f>'[13]Vendas'!G$28</f>
        <v>0</v>
      </c>
      <c r="H56" s="1">
        <f>'[13]Vendas'!H$28</f>
        <v>0</v>
      </c>
      <c r="I56" s="1">
        <f>'[13]Vendas'!I$28</f>
        <v>0</v>
      </c>
    </row>
    <row r="57" spans="1:9" ht="15">
      <c r="A57" s="4" t="s">
        <v>15</v>
      </c>
      <c r="B57" s="6">
        <f>SUM(B44:B56)</f>
        <v>74319.5</v>
      </c>
      <c r="C57" s="6">
        <f aca="true" t="shared" si="0" ref="C57:I57">SUM(C44:C56)</f>
        <v>1</v>
      </c>
      <c r="D57" s="6">
        <f t="shared" si="0"/>
        <v>1</v>
      </c>
      <c r="E57" s="6">
        <f>SUMIF(E44:E56,"&gt;=0")</f>
        <v>490.63152014652013</v>
      </c>
      <c r="F57" s="6">
        <f t="shared" si="0"/>
        <v>287</v>
      </c>
      <c r="G57" s="6">
        <f t="shared" si="0"/>
        <v>0</v>
      </c>
      <c r="H57" s="6">
        <f t="shared" si="0"/>
        <v>0</v>
      </c>
      <c r="I57" s="6">
        <f t="shared" si="0"/>
        <v>0</v>
      </c>
    </row>
  </sheetData>
  <sheetProtection sheet="1" objects="1" scenarios="1"/>
  <mergeCells count="3">
    <mergeCell ref="A2:C2"/>
    <mergeCell ref="D2:E2"/>
    <mergeCell ref="A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A57"/>
  <sheetViews>
    <sheetView workbookViewId="0" topLeftCell="A1"/>
  </sheetViews>
  <sheetFormatPr defaultColWidth="9.140625" defaultRowHeight="15"/>
  <cols>
    <col min="1" max="16384" width="9.140625" style="1" customWidth="1"/>
  </cols>
  <sheetData>
    <row r="1" spans="1:53" ht="15">
      <c r="A1" s="7"/>
      <c r="B1" s="7"/>
      <c r="C1" s="7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8">
      <c r="A2" s="19"/>
      <c r="B2" s="19"/>
      <c r="C2" s="19"/>
      <c r="D2" s="22"/>
      <c r="E2" s="22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5">
      <c r="A3" s="7"/>
      <c r="B3" s="7"/>
      <c r="C3" s="7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4" ht="15" customHeight="1">
      <c r="A7" s="23" t="s">
        <v>30</v>
      </c>
      <c r="B7" s="23"/>
      <c r="C7" s="23"/>
      <c r="D7" s="23"/>
    </row>
    <row r="8" spans="1:4" ht="15">
      <c r="A8" s="23"/>
      <c r="B8" s="23"/>
      <c r="C8" s="23"/>
      <c r="D8" s="23"/>
    </row>
    <row r="43" spans="2:20" ht="90.75" thickBot="1">
      <c r="B43" s="5" t="s">
        <v>1</v>
      </c>
      <c r="C43" s="5" t="s">
        <v>33</v>
      </c>
      <c r="D43" s="5" t="s">
        <v>34</v>
      </c>
      <c r="E43" s="5" t="s">
        <v>38</v>
      </c>
      <c r="F43" s="5" t="s">
        <v>39</v>
      </c>
      <c r="G43" s="5" t="s">
        <v>35</v>
      </c>
      <c r="H43" s="5" t="s">
        <v>0</v>
      </c>
      <c r="I43" s="5" t="s">
        <v>36</v>
      </c>
      <c r="L43" s="15" t="s">
        <v>40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45</v>
      </c>
      <c r="R43" s="15" t="s">
        <v>46</v>
      </c>
      <c r="S43" s="16" t="s">
        <v>47</v>
      </c>
      <c r="T43" s="15" t="s">
        <v>48</v>
      </c>
    </row>
    <row r="44" spans="1:20" ht="16.5" thickBot="1" thickTop="1">
      <c r="A44" s="3" t="s">
        <v>2</v>
      </c>
      <c r="B44" s="1">
        <f>'[1]Vendas'!B$29</f>
        <v>0</v>
      </c>
      <c r="C44" s="1">
        <f>'[1]Vendas'!C$29</f>
        <v>0</v>
      </c>
      <c r="D44" s="1">
        <f>'[1]Vendas'!D$29</f>
        <v>0</v>
      </c>
      <c r="E44" s="1" t="e">
        <f>'[1]Vendas'!E$29</f>
        <v>#DIV/0!</v>
      </c>
      <c r="F44" s="1">
        <f>'[1]Vendas'!F$29</f>
        <v>0</v>
      </c>
      <c r="G44" s="1">
        <f>'[1]Vendas'!G$29</f>
        <v>0</v>
      </c>
      <c r="H44" s="1">
        <f>'[1]Vendas'!H$29</f>
        <v>0</v>
      </c>
      <c r="I44" s="1">
        <f>'[1]Vendas'!I$29</f>
        <v>0</v>
      </c>
      <c r="K44" s="17" t="s">
        <v>49</v>
      </c>
      <c r="L44" s="18">
        <f>'[14]Janeiro'!T$42</f>
        <v>0</v>
      </c>
      <c r="M44" s="18">
        <f>'[14]Janeiro'!U$42</f>
        <v>0</v>
      </c>
      <c r="N44" s="18">
        <f>'[14]Janeiro'!V$42</f>
        <v>0</v>
      </c>
      <c r="O44" s="18">
        <f>'[14]Janeiro'!W$42</f>
        <v>0</v>
      </c>
      <c r="P44" s="18">
        <f>'[14]Janeiro'!X$42</f>
        <v>0</v>
      </c>
      <c r="Q44" s="18">
        <f>'[14]Janeiro'!Y$42</f>
        <v>0</v>
      </c>
      <c r="R44" s="18">
        <f>'[14]Janeiro'!Z$42</f>
        <v>0</v>
      </c>
      <c r="S44" s="18">
        <f>'[14]Janeiro'!AA$42</f>
        <v>0</v>
      </c>
      <c r="T44" s="18">
        <f>'[14]Janeiro'!AB$42</f>
        <v>0</v>
      </c>
    </row>
    <row r="45" spans="1:20" ht="16.5" thickBot="1" thickTop="1">
      <c r="A45" s="3" t="s">
        <v>3</v>
      </c>
      <c r="B45" s="1">
        <f>'[2]Vendas'!B$29</f>
        <v>196155.59</v>
      </c>
      <c r="C45" s="1">
        <f>'[2]Vendas'!C$29</f>
        <v>0</v>
      </c>
      <c r="D45" s="1">
        <f>'[2]Vendas'!D$29</f>
        <v>13</v>
      </c>
      <c r="E45" s="1">
        <f>'[2]Vendas'!E$29</f>
        <v>322.62432565789476</v>
      </c>
      <c r="F45" s="1">
        <f>'[2]Vendas'!F$29</f>
        <v>608</v>
      </c>
      <c r="G45" s="1">
        <f>'[2]Vendas'!G$29</f>
        <v>0</v>
      </c>
      <c r="H45" s="1">
        <f>'[2]Vendas'!H$29</f>
        <v>0</v>
      </c>
      <c r="I45" s="1">
        <f>'[2]Vendas'!I$29</f>
        <v>0</v>
      </c>
      <c r="K45" s="17" t="s">
        <v>50</v>
      </c>
      <c r="L45" s="18">
        <f>'[14]Julho'!T$42</f>
        <v>0</v>
      </c>
      <c r="M45" s="18">
        <f>'[14]Julho'!U$42</f>
        <v>0</v>
      </c>
      <c r="N45" s="18">
        <f>'[14]Julho'!V$42</f>
        <v>0</v>
      </c>
      <c r="O45" s="18">
        <f>'[14]Julho'!W$42</f>
        <v>0</v>
      </c>
      <c r="P45" s="18">
        <f>'[14]Julho'!X$42</f>
        <v>0</v>
      </c>
      <c r="Q45" s="18">
        <f>'[14]Julho'!Y$42</f>
        <v>0</v>
      </c>
      <c r="R45" s="18">
        <f>'[14]Julho'!Z$42</f>
        <v>0</v>
      </c>
      <c r="S45" s="18">
        <f>'[14]Julho'!AA$42</f>
        <v>0</v>
      </c>
      <c r="T45" s="18">
        <f>'[14]Julho'!AB$42</f>
        <v>0</v>
      </c>
    </row>
    <row r="46" spans="1:20" ht="16.5" thickBot="1" thickTop="1">
      <c r="A46" s="3" t="s">
        <v>4</v>
      </c>
      <c r="B46" s="1">
        <f>'[3]Vendas'!B$29</f>
        <v>0</v>
      </c>
      <c r="C46" s="1">
        <f>'[3]Vendas'!C$29</f>
        <v>0</v>
      </c>
      <c r="D46" s="1">
        <f>'[3]Vendas'!D$29</f>
        <v>0</v>
      </c>
      <c r="E46" s="1" t="e">
        <f>'[3]Vendas'!E$29</f>
        <v>#DIV/0!</v>
      </c>
      <c r="F46" s="1">
        <f>'[3]Vendas'!F$29</f>
        <v>0</v>
      </c>
      <c r="G46" s="1">
        <f>'[3]Vendas'!G$29</f>
        <v>0</v>
      </c>
      <c r="H46" s="1">
        <f>'[3]Vendas'!H$29</f>
        <v>0</v>
      </c>
      <c r="I46" s="1">
        <f>'[3]Vendas'!I$29</f>
        <v>0</v>
      </c>
      <c r="K46" s="17" t="s">
        <v>51</v>
      </c>
      <c r="L46" s="18">
        <f>'[14]Novembro'!T$42</f>
        <v>0</v>
      </c>
      <c r="M46" s="18">
        <f>'[14]Novembro'!U$42</f>
        <v>0</v>
      </c>
      <c r="N46" s="18">
        <f>'[14]Novembro'!V$42</f>
        <v>0</v>
      </c>
      <c r="O46" s="18">
        <f>'[14]Novembro'!W$42</f>
        <v>0</v>
      </c>
      <c r="P46" s="18">
        <f>'[14]Novembro'!X$42</f>
        <v>0</v>
      </c>
      <c r="Q46" s="18">
        <f>'[14]Novembro'!Y$42</f>
        <v>0</v>
      </c>
      <c r="R46" s="18">
        <f>'[14]Novembro'!Z$42</f>
        <v>0</v>
      </c>
      <c r="S46" s="18">
        <f>'[14]Novembro'!AA$42</f>
        <v>0</v>
      </c>
      <c r="T46" s="18">
        <f>'[14]Novembro'!AB$42</f>
        <v>0</v>
      </c>
    </row>
    <row r="47" spans="1:9" ht="15.75" thickTop="1">
      <c r="A47" s="3" t="s">
        <v>5</v>
      </c>
      <c r="B47" s="1">
        <f>'[4]Vendas'!B$29</f>
        <v>0</v>
      </c>
      <c r="C47" s="1">
        <f>'[4]Vendas'!C$29</f>
        <v>0</v>
      </c>
      <c r="D47" s="1">
        <f>'[4]Vendas'!D$29</f>
        <v>0</v>
      </c>
      <c r="E47" s="1" t="e">
        <f>'[4]Vendas'!E$29</f>
        <v>#DIV/0!</v>
      </c>
      <c r="F47" s="1">
        <f>'[4]Vendas'!F$29</f>
        <v>0</v>
      </c>
      <c r="G47" s="1">
        <f>'[4]Vendas'!G$29</f>
        <v>0</v>
      </c>
      <c r="H47" s="1">
        <f>'[4]Vendas'!H$29</f>
        <v>0</v>
      </c>
      <c r="I47" s="1">
        <f>'[4]Vendas'!I$29</f>
        <v>0</v>
      </c>
    </row>
    <row r="48" spans="1:9" ht="15">
      <c r="A48" s="3" t="s">
        <v>6</v>
      </c>
      <c r="B48" s="1">
        <f>'[5]Vendas'!B$29</f>
        <v>0</v>
      </c>
      <c r="C48" s="1">
        <f>'[5]Vendas'!C$29</f>
        <v>0</v>
      </c>
      <c r="D48" s="1">
        <f>'[5]Vendas'!D$29</f>
        <v>0</v>
      </c>
      <c r="E48" s="1" t="e">
        <f>'[5]Vendas'!E$29</f>
        <v>#DIV/0!</v>
      </c>
      <c r="F48" s="1">
        <f>'[5]Vendas'!F$29</f>
        <v>0</v>
      </c>
      <c r="G48" s="1">
        <f>'[5]Vendas'!G$29</f>
        <v>0</v>
      </c>
      <c r="H48" s="1">
        <f>'[5]Vendas'!H$29</f>
        <v>0</v>
      </c>
      <c r="I48" s="1">
        <f>'[5]Vendas'!I$29</f>
        <v>0</v>
      </c>
    </row>
    <row r="49" spans="1:9" ht="15">
      <c r="A49" s="3" t="s">
        <v>7</v>
      </c>
      <c r="B49" s="1">
        <f>'[6]Vendas'!B$29</f>
        <v>0</v>
      </c>
      <c r="C49" s="1">
        <f>'[6]Vendas'!C$29</f>
        <v>0</v>
      </c>
      <c r="D49" s="1">
        <f>'[6]Vendas'!D$29</f>
        <v>0</v>
      </c>
      <c r="E49" s="1" t="e">
        <f>'[6]Vendas'!E$29</f>
        <v>#DIV/0!</v>
      </c>
      <c r="F49" s="1">
        <f>'[6]Vendas'!F$29</f>
        <v>0</v>
      </c>
      <c r="G49" s="1">
        <f>'[6]Vendas'!G$29</f>
        <v>0</v>
      </c>
      <c r="H49" s="1">
        <f>'[6]Vendas'!H$29</f>
        <v>0</v>
      </c>
      <c r="I49" s="1">
        <f>'[6]Vendas'!I$29</f>
        <v>0</v>
      </c>
    </row>
    <row r="50" spans="1:9" ht="15">
      <c r="A50" s="3" t="s">
        <v>8</v>
      </c>
      <c r="B50" s="1">
        <f>'[7]Vendas'!B$29</f>
        <v>0</v>
      </c>
      <c r="C50" s="1">
        <f>'[7]Vendas'!C$29</f>
        <v>0</v>
      </c>
      <c r="D50" s="1">
        <f>'[7]Vendas'!D$29</f>
        <v>0</v>
      </c>
      <c r="E50" s="1" t="e">
        <f>'[7]Vendas'!E$29</f>
        <v>#DIV/0!</v>
      </c>
      <c r="F50" s="1">
        <f>'[7]Vendas'!F$29</f>
        <v>0</v>
      </c>
      <c r="G50" s="1">
        <f>'[7]Vendas'!G$29</f>
        <v>0</v>
      </c>
      <c r="H50" s="1">
        <f>'[7]Vendas'!H$29</f>
        <v>0</v>
      </c>
      <c r="I50" s="1">
        <f>'[7]Vendas'!I$29</f>
        <v>0</v>
      </c>
    </row>
    <row r="51" spans="1:9" ht="15">
      <c r="A51" s="3" t="s">
        <v>9</v>
      </c>
      <c r="B51" s="1">
        <f>'[8]Vendas'!B$29</f>
        <v>0</v>
      </c>
      <c r="C51" s="1">
        <f>'[8]Vendas'!C$29</f>
        <v>0</v>
      </c>
      <c r="D51" s="1">
        <f>'[8]Vendas'!D$29</f>
        <v>0</v>
      </c>
      <c r="E51" s="1" t="e">
        <f>'[8]Vendas'!E$29</f>
        <v>#DIV/0!</v>
      </c>
      <c r="F51" s="1">
        <f>'[8]Vendas'!F$29</f>
        <v>0</v>
      </c>
      <c r="G51" s="1">
        <f>'[8]Vendas'!G$29</f>
        <v>0</v>
      </c>
      <c r="H51" s="1">
        <f>'[8]Vendas'!H$29</f>
        <v>0</v>
      </c>
      <c r="I51" s="1">
        <f>'[8]Vendas'!I$29</f>
        <v>0</v>
      </c>
    </row>
    <row r="52" spans="1:9" ht="15">
      <c r="A52" s="3" t="s">
        <v>10</v>
      </c>
      <c r="B52" s="1">
        <f>'[9]Vendas'!B$29</f>
        <v>0</v>
      </c>
      <c r="C52" s="1">
        <f>'[9]Vendas'!C$29</f>
        <v>0</v>
      </c>
      <c r="D52" s="1">
        <f>'[9]Vendas'!D$29</f>
        <v>0</v>
      </c>
      <c r="E52" s="1" t="e">
        <f>'[9]Vendas'!E$29</f>
        <v>#DIV/0!</v>
      </c>
      <c r="F52" s="1">
        <f>'[9]Vendas'!F$29</f>
        <v>0</v>
      </c>
      <c r="G52" s="1">
        <f>'[9]Vendas'!G$29</f>
        <v>0</v>
      </c>
      <c r="H52" s="1">
        <f>'[9]Vendas'!H$29</f>
        <v>0</v>
      </c>
      <c r="I52" s="1">
        <f>'[9]Vendas'!I$29</f>
        <v>0</v>
      </c>
    </row>
    <row r="53" spans="1:9" ht="15">
      <c r="A53" s="3" t="s">
        <v>11</v>
      </c>
      <c r="B53" s="1">
        <f>'[10]Vendas'!B$29</f>
        <v>0</v>
      </c>
      <c r="C53" s="1">
        <f>'[10]Vendas'!C$29</f>
        <v>0</v>
      </c>
      <c r="D53" s="1">
        <f>'[10]Vendas'!D$29</f>
        <v>0</v>
      </c>
      <c r="E53" s="1" t="e">
        <f>'[10]Vendas'!E$29</f>
        <v>#DIV/0!</v>
      </c>
      <c r="F53" s="1">
        <f>'[10]Vendas'!F$29</f>
        <v>0</v>
      </c>
      <c r="G53" s="1">
        <f>'[10]Vendas'!G$29</f>
        <v>0</v>
      </c>
      <c r="H53" s="1">
        <f>'[10]Vendas'!H$29</f>
        <v>0</v>
      </c>
      <c r="I53" s="1">
        <f>'[10]Vendas'!I$29</f>
        <v>0</v>
      </c>
    </row>
    <row r="54" spans="1:9" ht="15">
      <c r="A54" s="3" t="s">
        <v>12</v>
      </c>
      <c r="B54" s="1">
        <f>'[11]Vendas'!B$29</f>
        <v>0</v>
      </c>
      <c r="C54" s="1">
        <f>'[11]Vendas'!C$29</f>
        <v>0</v>
      </c>
      <c r="D54" s="1">
        <f>'[11]Vendas'!D$29</f>
        <v>0</v>
      </c>
      <c r="E54" s="1" t="e">
        <f>'[11]Vendas'!E$29</f>
        <v>#DIV/0!</v>
      </c>
      <c r="F54" s="1">
        <f>'[11]Vendas'!F$29</f>
        <v>0</v>
      </c>
      <c r="G54" s="1">
        <f>'[11]Vendas'!G$29</f>
        <v>0</v>
      </c>
      <c r="H54" s="1">
        <f>'[11]Vendas'!H$29</f>
        <v>0</v>
      </c>
      <c r="I54" s="1">
        <f>'[11]Vendas'!I$29</f>
        <v>0</v>
      </c>
    </row>
    <row r="55" spans="1:9" ht="15">
      <c r="A55" s="3" t="s">
        <v>13</v>
      </c>
      <c r="B55" s="1">
        <f>'[12]Vendas'!B$29</f>
        <v>0</v>
      </c>
      <c r="C55" s="1">
        <f>'[12]Vendas'!C$29</f>
        <v>0</v>
      </c>
      <c r="D55" s="1">
        <f>'[12]Vendas'!D$29</f>
        <v>0</v>
      </c>
      <c r="E55" s="1" t="e">
        <f>'[12]Vendas'!E$29</f>
        <v>#DIV/0!</v>
      </c>
      <c r="F55" s="1">
        <f>'[12]Vendas'!F$29</f>
        <v>0</v>
      </c>
      <c r="G55" s="1">
        <f>'[12]Vendas'!G$29</f>
        <v>0</v>
      </c>
      <c r="H55" s="1">
        <f>'[12]Vendas'!H$29</f>
        <v>0</v>
      </c>
      <c r="I55" s="1">
        <f>'[12]Vendas'!I$29</f>
        <v>0</v>
      </c>
    </row>
    <row r="56" spans="1:9" ht="15">
      <c r="A56" s="3" t="s">
        <v>14</v>
      </c>
      <c r="B56" s="1">
        <f>'[13]Vendas'!B$29</f>
        <v>0</v>
      </c>
      <c r="C56" s="1">
        <f>'[13]Vendas'!C$29</f>
        <v>0</v>
      </c>
      <c r="D56" s="1">
        <f>'[13]Vendas'!D$29</f>
        <v>0</v>
      </c>
      <c r="E56" s="1" t="e">
        <f>'[13]Vendas'!E$29</f>
        <v>#DIV/0!</v>
      </c>
      <c r="F56" s="1">
        <f>'[13]Vendas'!F$29</f>
        <v>0</v>
      </c>
      <c r="G56" s="1">
        <f>'[13]Vendas'!G$29</f>
        <v>0</v>
      </c>
      <c r="H56" s="1">
        <f>'[13]Vendas'!H$29</f>
        <v>0</v>
      </c>
      <c r="I56" s="1">
        <f>'[13]Vendas'!I$29</f>
        <v>0</v>
      </c>
    </row>
    <row r="57" spans="1:9" ht="15">
      <c r="A57" s="4" t="s">
        <v>15</v>
      </c>
      <c r="B57" s="6">
        <f>SUM(B44:B56)</f>
        <v>196155.59</v>
      </c>
      <c r="C57" s="6">
        <f aca="true" t="shared" si="0" ref="C57:I57">SUM(C44:C56)</f>
        <v>0</v>
      </c>
      <c r="D57" s="6">
        <f t="shared" si="0"/>
        <v>13</v>
      </c>
      <c r="E57" s="6">
        <f>SUMIF(E44:E56,"&gt;=0")</f>
        <v>322.62432565789476</v>
      </c>
      <c r="F57" s="6">
        <f t="shared" si="0"/>
        <v>608</v>
      </c>
      <c r="G57" s="6">
        <f t="shared" si="0"/>
        <v>0</v>
      </c>
      <c r="H57" s="6">
        <f t="shared" si="0"/>
        <v>0</v>
      </c>
      <c r="I57" s="6">
        <f t="shared" si="0"/>
        <v>0</v>
      </c>
    </row>
  </sheetData>
  <mergeCells count="3">
    <mergeCell ref="A2:C2"/>
    <mergeCell ref="D2:E2"/>
    <mergeCell ref="A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A57"/>
  <sheetViews>
    <sheetView workbookViewId="0" topLeftCell="A41">
      <selection activeCell="K47" sqref="K47"/>
    </sheetView>
  </sheetViews>
  <sheetFormatPr defaultColWidth="9.140625" defaultRowHeight="15"/>
  <cols>
    <col min="1" max="16384" width="9.140625" style="1" customWidth="1"/>
  </cols>
  <sheetData>
    <row r="1" spans="1:53" ht="15">
      <c r="A1" s="7"/>
      <c r="B1" s="7"/>
      <c r="C1" s="7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8">
      <c r="A2" s="19"/>
      <c r="B2" s="19"/>
      <c r="C2" s="19"/>
      <c r="D2" s="22"/>
      <c r="E2" s="22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5">
      <c r="A3" s="7"/>
      <c r="B3" s="7"/>
      <c r="C3" s="7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4" ht="15" customHeight="1">
      <c r="A7" s="23" t="s">
        <v>37</v>
      </c>
      <c r="B7" s="23"/>
      <c r="C7" s="23"/>
      <c r="D7" s="23"/>
    </row>
    <row r="8" spans="1:4" ht="15">
      <c r="A8" s="23"/>
      <c r="B8" s="23"/>
      <c r="C8" s="23"/>
      <c r="D8" s="23"/>
    </row>
    <row r="43" spans="2:20" ht="90.75" thickBot="1">
      <c r="B43" s="5" t="s">
        <v>1</v>
      </c>
      <c r="C43" s="5" t="s">
        <v>33</v>
      </c>
      <c r="D43" s="5" t="s">
        <v>34</v>
      </c>
      <c r="E43" s="5" t="s">
        <v>38</v>
      </c>
      <c r="F43" s="5" t="s">
        <v>39</v>
      </c>
      <c r="G43" s="5" t="s">
        <v>35</v>
      </c>
      <c r="H43" s="5" t="s">
        <v>0</v>
      </c>
      <c r="I43" s="5" t="s">
        <v>36</v>
      </c>
      <c r="L43" s="15" t="s">
        <v>40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45</v>
      </c>
      <c r="R43" s="15" t="s">
        <v>46</v>
      </c>
      <c r="S43" s="16" t="s">
        <v>47</v>
      </c>
      <c r="T43" s="15" t="s">
        <v>48</v>
      </c>
    </row>
    <row r="44" spans="1:20" ht="16.5" thickBot="1" thickTop="1">
      <c r="A44" s="3" t="s">
        <v>2</v>
      </c>
      <c r="B44" s="1">
        <f>'[1]Vendas'!B$30</f>
        <v>0</v>
      </c>
      <c r="C44" s="1">
        <f>'[1]Vendas'!C$30</f>
        <v>0</v>
      </c>
      <c r="D44" s="1">
        <f>'[1]Vendas'!D$30</f>
        <v>0</v>
      </c>
      <c r="E44" s="1" t="e">
        <f>'[1]Vendas'!E$30</f>
        <v>#DIV/0!</v>
      </c>
      <c r="F44" s="1">
        <f>'[1]Vendas'!F$30</f>
        <v>0</v>
      </c>
      <c r="G44" s="1">
        <f>'[1]Vendas'!G$30</f>
        <v>0</v>
      </c>
      <c r="H44" s="1">
        <f>'[1]Vendas'!H$30</f>
        <v>0</v>
      </c>
      <c r="I44" s="1">
        <f>'[1]Vendas'!I$30</f>
        <v>0</v>
      </c>
      <c r="K44" s="17" t="s">
        <v>49</v>
      </c>
      <c r="L44" s="18">
        <f>'[14]Janeiro'!T$40</f>
        <v>0</v>
      </c>
      <c r="M44" s="18">
        <f>'[14]Janeiro'!U$40</f>
        <v>0</v>
      </c>
      <c r="N44" s="18">
        <f>'[14]Janeiro'!V$40</f>
        <v>0</v>
      </c>
      <c r="O44" s="18">
        <f>'[14]Janeiro'!W$40</f>
        <v>0</v>
      </c>
      <c r="P44" s="18">
        <f>'[14]Janeiro'!X$40</f>
        <v>0</v>
      </c>
      <c r="Q44" s="18">
        <f>'[14]Janeiro'!Y$40</f>
        <v>0</v>
      </c>
      <c r="R44" s="18">
        <f>'[14]Janeiro'!Z$40</f>
        <v>0</v>
      </c>
      <c r="S44" s="18">
        <f>'[14]Janeiro'!AA$40</f>
        <v>0</v>
      </c>
      <c r="T44" s="18">
        <f>'[14]Janeiro'!AB$40</f>
        <v>0</v>
      </c>
    </row>
    <row r="45" spans="1:20" ht="16.5" thickBot="1" thickTop="1">
      <c r="A45" s="3" t="s">
        <v>3</v>
      </c>
      <c r="B45" s="1">
        <f>'[2]Vendas'!B$30</f>
        <v>25008.28</v>
      </c>
      <c r="C45" s="1">
        <f>'[2]Vendas'!C$30</f>
        <v>0</v>
      </c>
      <c r="D45" s="1">
        <f>'[2]Vendas'!D$30</f>
        <v>0</v>
      </c>
      <c r="E45" s="1">
        <f>'[2]Vendas'!E$30</f>
        <v>182.54218978102188</v>
      </c>
      <c r="F45" s="1">
        <f>'[2]Vendas'!F$30</f>
        <v>137</v>
      </c>
      <c r="G45" s="1">
        <f>'[2]Vendas'!G$30</f>
        <v>0</v>
      </c>
      <c r="H45" s="1">
        <f>'[2]Vendas'!H$30</f>
        <v>0</v>
      </c>
      <c r="I45" s="1">
        <f>'[2]Vendas'!I$30</f>
        <v>0</v>
      </c>
      <c r="K45" s="17" t="s">
        <v>50</v>
      </c>
      <c r="L45" s="18">
        <f>'[14]Julho'!T$40</f>
        <v>0</v>
      </c>
      <c r="M45" s="18">
        <f>'[14]Julho'!U$40</f>
        <v>0</v>
      </c>
      <c r="N45" s="18">
        <f>'[14]Julho'!V$40</f>
        <v>0</v>
      </c>
      <c r="O45" s="18">
        <f>'[14]Julho'!W$40</f>
        <v>0</v>
      </c>
      <c r="P45" s="18">
        <f>'[14]Julho'!X$40</f>
        <v>0</v>
      </c>
      <c r="Q45" s="18">
        <f>'[14]Julho'!Y$40</f>
        <v>0</v>
      </c>
      <c r="R45" s="18">
        <f>'[14]Julho'!Z$40</f>
        <v>0</v>
      </c>
      <c r="S45" s="18">
        <f>'[14]Julho'!AA$40</f>
        <v>0</v>
      </c>
      <c r="T45" s="18">
        <f>'[14]Julho'!AB$40</f>
        <v>0</v>
      </c>
    </row>
    <row r="46" spans="1:20" ht="16.5" thickBot="1" thickTop="1">
      <c r="A46" s="3" t="s">
        <v>4</v>
      </c>
      <c r="B46" s="1">
        <f>'[3]Vendas'!B$30</f>
        <v>0</v>
      </c>
      <c r="C46" s="1">
        <f>'[3]Vendas'!C$30</f>
        <v>0</v>
      </c>
      <c r="D46" s="1">
        <f>'[3]Vendas'!D$30</f>
        <v>0</v>
      </c>
      <c r="E46" s="1" t="e">
        <f>'[3]Vendas'!E$30</f>
        <v>#DIV/0!</v>
      </c>
      <c r="F46" s="1">
        <f>'[3]Vendas'!F$30</f>
        <v>0</v>
      </c>
      <c r="G46" s="1">
        <f>'[3]Vendas'!G$30</f>
        <v>0</v>
      </c>
      <c r="H46" s="1">
        <f>'[3]Vendas'!H$30</f>
        <v>0</v>
      </c>
      <c r="I46" s="1">
        <f>'[3]Vendas'!I$30</f>
        <v>0</v>
      </c>
      <c r="K46" s="17" t="s">
        <v>51</v>
      </c>
      <c r="L46" s="18">
        <f>'[14]Novembro'!T$40</f>
        <v>0</v>
      </c>
      <c r="M46" s="18">
        <f>'[14]Novembro'!U$40</f>
        <v>0</v>
      </c>
      <c r="N46" s="18">
        <f>'[14]Novembro'!V$40</f>
        <v>0</v>
      </c>
      <c r="O46" s="18">
        <f>'[14]Novembro'!W$40</f>
        <v>0</v>
      </c>
      <c r="P46" s="18">
        <f>'[14]Novembro'!X$40</f>
        <v>0</v>
      </c>
      <c r="Q46" s="18">
        <f>'[14]Novembro'!Y$40</f>
        <v>0</v>
      </c>
      <c r="R46" s="18">
        <f>'[14]Novembro'!Z$40</f>
        <v>0</v>
      </c>
      <c r="S46" s="18">
        <f>'[14]Novembro'!AA$40</f>
        <v>0</v>
      </c>
      <c r="T46" s="18">
        <f>'[14]Novembro'!AB$40</f>
        <v>0</v>
      </c>
    </row>
    <row r="47" spans="1:9" ht="15.75" thickTop="1">
      <c r="A47" s="3" t="s">
        <v>5</v>
      </c>
      <c r="B47" s="1">
        <f>'[4]Vendas'!B$30</f>
        <v>0</v>
      </c>
      <c r="C47" s="1">
        <f>'[4]Vendas'!C$30</f>
        <v>0</v>
      </c>
      <c r="D47" s="1">
        <f>'[4]Vendas'!D$30</f>
        <v>0</v>
      </c>
      <c r="E47" s="1" t="e">
        <f>'[4]Vendas'!E$30</f>
        <v>#DIV/0!</v>
      </c>
      <c r="F47" s="1">
        <f>'[4]Vendas'!F$30</f>
        <v>0</v>
      </c>
      <c r="G47" s="1">
        <f>'[4]Vendas'!G$30</f>
        <v>0</v>
      </c>
      <c r="H47" s="1">
        <f>'[4]Vendas'!H$30</f>
        <v>0</v>
      </c>
      <c r="I47" s="1">
        <f>'[4]Vendas'!I$30</f>
        <v>0</v>
      </c>
    </row>
    <row r="48" spans="1:9" ht="15">
      <c r="A48" s="3" t="s">
        <v>6</v>
      </c>
      <c r="B48" s="1">
        <f>'[5]Vendas'!B$30</f>
        <v>0</v>
      </c>
      <c r="C48" s="1">
        <f>'[5]Vendas'!C$30</f>
        <v>0</v>
      </c>
      <c r="D48" s="1">
        <f>'[5]Vendas'!D$30</f>
        <v>0</v>
      </c>
      <c r="E48" s="1" t="e">
        <f>'[5]Vendas'!E$30</f>
        <v>#DIV/0!</v>
      </c>
      <c r="F48" s="1">
        <f>'[5]Vendas'!F$30</f>
        <v>0</v>
      </c>
      <c r="G48" s="1">
        <f>'[5]Vendas'!G$30</f>
        <v>0</v>
      </c>
      <c r="H48" s="1">
        <f>'[5]Vendas'!H$30</f>
        <v>0</v>
      </c>
      <c r="I48" s="1">
        <f>'[5]Vendas'!I$30</f>
        <v>0</v>
      </c>
    </row>
    <row r="49" spans="1:9" ht="15">
      <c r="A49" s="3" t="s">
        <v>7</v>
      </c>
      <c r="B49" s="1">
        <f>'[6]Vendas'!B$30</f>
        <v>0</v>
      </c>
      <c r="C49" s="1">
        <f>'[6]Vendas'!C$30</f>
        <v>0</v>
      </c>
      <c r="D49" s="1">
        <f>'[6]Vendas'!D$30</f>
        <v>0</v>
      </c>
      <c r="E49" s="1" t="e">
        <f>'[6]Vendas'!E$30</f>
        <v>#DIV/0!</v>
      </c>
      <c r="F49" s="1">
        <f>'[6]Vendas'!F$30</f>
        <v>0</v>
      </c>
      <c r="G49" s="1">
        <f>'[6]Vendas'!G$30</f>
        <v>0</v>
      </c>
      <c r="H49" s="1">
        <f>'[6]Vendas'!H$30</f>
        <v>0</v>
      </c>
      <c r="I49" s="1">
        <f>'[6]Vendas'!I$30</f>
        <v>0</v>
      </c>
    </row>
    <row r="50" spans="1:9" ht="15">
      <c r="A50" s="3" t="s">
        <v>8</v>
      </c>
      <c r="B50" s="1">
        <f>'[7]Vendas'!B$30</f>
        <v>0</v>
      </c>
      <c r="C50" s="1">
        <f>'[7]Vendas'!C$30</f>
        <v>0</v>
      </c>
      <c r="D50" s="1">
        <f>'[7]Vendas'!D$30</f>
        <v>0</v>
      </c>
      <c r="E50" s="1" t="e">
        <f>'[7]Vendas'!E$30</f>
        <v>#DIV/0!</v>
      </c>
      <c r="F50" s="1">
        <f>'[7]Vendas'!F$30</f>
        <v>0</v>
      </c>
      <c r="G50" s="1">
        <f>'[7]Vendas'!G$30</f>
        <v>0</v>
      </c>
      <c r="H50" s="1">
        <f>'[7]Vendas'!H$30</f>
        <v>0</v>
      </c>
      <c r="I50" s="1">
        <f>'[7]Vendas'!I$30</f>
        <v>0</v>
      </c>
    </row>
    <row r="51" spans="1:9" ht="15">
      <c r="A51" s="3" t="s">
        <v>9</v>
      </c>
      <c r="B51" s="1">
        <f>'[8]Vendas'!B$30</f>
        <v>0</v>
      </c>
      <c r="C51" s="1">
        <f>'[8]Vendas'!C$30</f>
        <v>0</v>
      </c>
      <c r="D51" s="1">
        <f>'[8]Vendas'!D$30</f>
        <v>0</v>
      </c>
      <c r="E51" s="1" t="e">
        <f>'[8]Vendas'!E$30</f>
        <v>#DIV/0!</v>
      </c>
      <c r="F51" s="1">
        <f>'[8]Vendas'!F$30</f>
        <v>0</v>
      </c>
      <c r="G51" s="1">
        <f>'[8]Vendas'!G$30</f>
        <v>0</v>
      </c>
      <c r="H51" s="1">
        <f>'[8]Vendas'!H$30</f>
        <v>0</v>
      </c>
      <c r="I51" s="1">
        <f>'[8]Vendas'!I$30</f>
        <v>0</v>
      </c>
    </row>
    <row r="52" spans="1:9" ht="15">
      <c r="A52" s="3" t="s">
        <v>10</v>
      </c>
      <c r="B52" s="1">
        <f>'[9]Vendas'!B$30</f>
        <v>0</v>
      </c>
      <c r="C52" s="1">
        <f>'[9]Vendas'!C$30</f>
        <v>0</v>
      </c>
      <c r="D52" s="1">
        <f>'[9]Vendas'!D$30</f>
        <v>0</v>
      </c>
      <c r="E52" s="1" t="e">
        <f>'[9]Vendas'!E$30</f>
        <v>#DIV/0!</v>
      </c>
      <c r="F52" s="1">
        <f>'[9]Vendas'!F$30</f>
        <v>0</v>
      </c>
      <c r="G52" s="1">
        <f>'[9]Vendas'!G$30</f>
        <v>0</v>
      </c>
      <c r="H52" s="1">
        <f>'[9]Vendas'!H$30</f>
        <v>0</v>
      </c>
      <c r="I52" s="1">
        <f>'[9]Vendas'!I$30</f>
        <v>0</v>
      </c>
    </row>
    <row r="53" spans="1:9" ht="15">
      <c r="A53" s="3" t="s">
        <v>11</v>
      </c>
      <c r="B53" s="1">
        <f>'[10]Vendas'!B$30</f>
        <v>0</v>
      </c>
      <c r="C53" s="1">
        <f>'[10]Vendas'!C$30</f>
        <v>0</v>
      </c>
      <c r="D53" s="1">
        <f>'[10]Vendas'!D$30</f>
        <v>0</v>
      </c>
      <c r="E53" s="1" t="e">
        <f>'[10]Vendas'!E$30</f>
        <v>#DIV/0!</v>
      </c>
      <c r="F53" s="1">
        <f>'[10]Vendas'!F$30</f>
        <v>0</v>
      </c>
      <c r="G53" s="1">
        <f>'[10]Vendas'!G$30</f>
        <v>0</v>
      </c>
      <c r="H53" s="1">
        <f>'[10]Vendas'!H$30</f>
        <v>0</v>
      </c>
      <c r="I53" s="1">
        <f>'[10]Vendas'!I$30</f>
        <v>0</v>
      </c>
    </row>
    <row r="54" spans="1:9" ht="15">
      <c r="A54" s="3" t="s">
        <v>12</v>
      </c>
      <c r="B54" s="1">
        <f>'[11]Vendas'!B$30</f>
        <v>0</v>
      </c>
      <c r="C54" s="1">
        <f>'[11]Vendas'!C$30</f>
        <v>0</v>
      </c>
      <c r="D54" s="1">
        <f>'[11]Vendas'!D$30</f>
        <v>0</v>
      </c>
      <c r="E54" s="1" t="e">
        <f>'[11]Vendas'!E$30</f>
        <v>#DIV/0!</v>
      </c>
      <c r="F54" s="1">
        <f>'[11]Vendas'!F$30</f>
        <v>0</v>
      </c>
      <c r="G54" s="1">
        <f>'[11]Vendas'!G$30</f>
        <v>0</v>
      </c>
      <c r="H54" s="1">
        <f>'[11]Vendas'!H$30</f>
        <v>0</v>
      </c>
      <c r="I54" s="1">
        <f>'[11]Vendas'!I$30</f>
        <v>0</v>
      </c>
    </row>
    <row r="55" spans="1:9" ht="15">
      <c r="A55" s="3" t="s">
        <v>13</v>
      </c>
      <c r="B55" s="1">
        <f>'[12]Vendas'!B$30</f>
        <v>0</v>
      </c>
      <c r="C55" s="1">
        <f>'[12]Vendas'!C$30</f>
        <v>0</v>
      </c>
      <c r="D55" s="1">
        <f>'[12]Vendas'!D$30</f>
        <v>0</v>
      </c>
      <c r="E55" s="1" t="e">
        <f>'[12]Vendas'!E$30</f>
        <v>#DIV/0!</v>
      </c>
      <c r="F55" s="1">
        <f>'[12]Vendas'!F$30</f>
        <v>0</v>
      </c>
      <c r="G55" s="1">
        <f>'[12]Vendas'!G$30</f>
        <v>0</v>
      </c>
      <c r="H55" s="1">
        <f>'[12]Vendas'!H$30</f>
        <v>0</v>
      </c>
      <c r="I55" s="1">
        <f>'[12]Vendas'!I$30</f>
        <v>0</v>
      </c>
    </row>
    <row r="56" spans="1:9" ht="15">
      <c r="A56" s="3" t="s">
        <v>14</v>
      </c>
      <c r="B56" s="1">
        <f>'[13]Vendas'!B$30</f>
        <v>0</v>
      </c>
      <c r="C56" s="1">
        <f>'[13]Vendas'!C$30</f>
        <v>0</v>
      </c>
      <c r="D56" s="1">
        <f>'[13]Vendas'!D$30</f>
        <v>0</v>
      </c>
      <c r="E56" s="1" t="e">
        <f>'[13]Vendas'!E$30</f>
        <v>#DIV/0!</v>
      </c>
      <c r="F56" s="1">
        <f>'[13]Vendas'!F$30</f>
        <v>0</v>
      </c>
      <c r="G56" s="1">
        <f>'[13]Vendas'!G$30</f>
        <v>0</v>
      </c>
      <c r="H56" s="1">
        <f>'[13]Vendas'!H$30</f>
        <v>0</v>
      </c>
      <c r="I56" s="1">
        <f>'[13]Vendas'!I$30</f>
        <v>0</v>
      </c>
    </row>
    <row r="57" spans="1:9" ht="15">
      <c r="A57" s="4" t="s">
        <v>15</v>
      </c>
      <c r="B57" s="6">
        <f>SUM(B44:B56)</f>
        <v>25008.28</v>
      </c>
      <c r="C57" s="6">
        <f aca="true" t="shared" si="0" ref="C57:I57">SUM(C44:C56)</f>
        <v>0</v>
      </c>
      <c r="D57" s="6">
        <f t="shared" si="0"/>
        <v>0</v>
      </c>
      <c r="E57" s="6">
        <f>SUMIF(E44:E56,"&gt;=0")</f>
        <v>182.54218978102188</v>
      </c>
      <c r="F57" s="6">
        <f t="shared" si="0"/>
        <v>137</v>
      </c>
      <c r="G57" s="6">
        <f t="shared" si="0"/>
        <v>0</v>
      </c>
      <c r="H57" s="6">
        <f t="shared" si="0"/>
        <v>0</v>
      </c>
      <c r="I57" s="6">
        <f t="shared" si="0"/>
        <v>0</v>
      </c>
    </row>
  </sheetData>
  <sheetProtection sheet="1" objects="1" scenarios="1"/>
  <mergeCells count="3">
    <mergeCell ref="A2:C2"/>
    <mergeCell ref="D2:E2"/>
    <mergeCell ref="A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4:P42"/>
  <sheetViews>
    <sheetView workbookViewId="0" topLeftCell="A1">
      <selection activeCell="A35" sqref="A35:A42"/>
    </sheetView>
  </sheetViews>
  <sheetFormatPr defaultColWidth="9.140625" defaultRowHeight="15"/>
  <cols>
    <col min="1" max="1" width="13.421875" style="1" customWidth="1"/>
    <col min="2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4" spans="2:16" ht="15">
      <c r="B34" s="3" t="s">
        <v>2</v>
      </c>
      <c r="C34" s="3" t="s">
        <v>3</v>
      </c>
      <c r="D34" s="3" t="s">
        <v>4</v>
      </c>
      <c r="E34" s="3" t="s">
        <v>5</v>
      </c>
      <c r="F34" s="3" t="s">
        <v>6</v>
      </c>
      <c r="G34" s="3" t="s">
        <v>7</v>
      </c>
      <c r="H34" s="3" t="s">
        <v>8</v>
      </c>
      <c r="I34" s="3" t="s">
        <v>9</v>
      </c>
      <c r="J34" s="3" t="s">
        <v>10</v>
      </c>
      <c r="K34" s="3" t="s">
        <v>11</v>
      </c>
      <c r="L34" s="3" t="s">
        <v>12</v>
      </c>
      <c r="M34" s="3" t="s">
        <v>13</v>
      </c>
      <c r="N34" s="3" t="s">
        <v>14</v>
      </c>
      <c r="O34" s="4" t="s">
        <v>15</v>
      </c>
      <c r="P34" s="4" t="s">
        <v>16</v>
      </c>
    </row>
    <row r="35" spans="1:16" ht="28.5">
      <c r="A35" s="2" t="s">
        <v>1</v>
      </c>
      <c r="B35" s="13">
        <f>'[1]Vendas'!$B4</f>
        <v>1721158</v>
      </c>
      <c r="C35" s="13">
        <f>'[2]Vendas'!$B4</f>
        <v>1611416.08</v>
      </c>
      <c r="D35" s="13">
        <f>'[3]Vendas'!$B4</f>
        <v>0</v>
      </c>
      <c r="E35" s="13">
        <f>'[4]Vendas'!$B4</f>
        <v>0</v>
      </c>
      <c r="F35" s="13">
        <f>'[5]Vendas'!$B4</f>
        <v>0</v>
      </c>
      <c r="G35" s="13">
        <f>'[6]Vendas'!$B4</f>
        <v>0</v>
      </c>
      <c r="H35" s="13">
        <f>'[7]Vendas'!$B4</f>
        <v>0</v>
      </c>
      <c r="I35" s="13">
        <f>'[8]Vendas'!$B4</f>
        <v>0</v>
      </c>
      <c r="J35" s="13">
        <f>'[9]Vendas'!$B4</f>
        <v>0</v>
      </c>
      <c r="K35" s="13">
        <f>'[10]Vendas'!$B4</f>
        <v>0</v>
      </c>
      <c r="L35" s="13">
        <f>'[11]Vendas'!$B4</f>
        <v>0</v>
      </c>
      <c r="M35" s="13">
        <f>'[12]Vendas'!$B4</f>
        <v>0</v>
      </c>
      <c r="N35" s="13">
        <f>'[13]Vendas'!$B4</f>
        <v>0</v>
      </c>
      <c r="O35" s="1">
        <f>SUM(B35:N35)</f>
        <v>3332574.08</v>
      </c>
      <c r="P35" s="1">
        <f>AVERAGEIF(B35:N35,"&lt;&gt;0")</f>
        <v>1666287.04</v>
      </c>
    </row>
    <row r="36" spans="1:16" ht="42.75">
      <c r="A36" s="2" t="s">
        <v>33</v>
      </c>
      <c r="B36" s="13">
        <f>'[1]Vendas'!$B5</f>
        <v>0</v>
      </c>
      <c r="C36" s="13">
        <f>'[2]Vendas'!$B5</f>
        <v>18</v>
      </c>
      <c r="D36" s="13">
        <f>'[3]Vendas'!$B5</f>
        <v>0</v>
      </c>
      <c r="E36" s="13">
        <f>'[4]Vendas'!$B5</f>
        <v>0</v>
      </c>
      <c r="F36" s="13">
        <f>'[5]Vendas'!$B5</f>
        <v>0</v>
      </c>
      <c r="G36" s="13">
        <f>'[6]Vendas'!$B5</f>
        <v>0</v>
      </c>
      <c r="H36" s="13">
        <f>'[7]Vendas'!$B5</f>
        <v>0</v>
      </c>
      <c r="I36" s="13">
        <f>'[8]Vendas'!$B5</f>
        <v>0</v>
      </c>
      <c r="J36" s="13">
        <f>'[9]Vendas'!$B5</f>
        <v>0</v>
      </c>
      <c r="K36" s="13">
        <f>'[10]Vendas'!$B5</f>
        <v>0</v>
      </c>
      <c r="L36" s="13">
        <f>'[11]Vendas'!$B5</f>
        <v>0</v>
      </c>
      <c r="M36" s="13">
        <f>'[12]Vendas'!$B5</f>
        <v>0</v>
      </c>
      <c r="N36" s="13">
        <f>'[13]Vendas'!$B5</f>
        <v>0</v>
      </c>
      <c r="O36" s="1">
        <f aca="true" t="shared" si="0" ref="O36:O42">SUM(B36:N36)</f>
        <v>18</v>
      </c>
      <c r="P36" s="1">
        <f aca="true" t="shared" si="1" ref="P36:P42">AVERAGEIF(B36:N36,"&lt;&gt;0")</f>
        <v>18</v>
      </c>
    </row>
    <row r="37" spans="1:16" ht="57">
      <c r="A37" s="2" t="s">
        <v>34</v>
      </c>
      <c r="B37" s="13">
        <f>'[1]Vendas'!$B6</f>
        <v>0</v>
      </c>
      <c r="C37" s="13">
        <f>'[2]Vendas'!$B6</f>
        <v>56</v>
      </c>
      <c r="D37" s="13">
        <f>'[3]Vendas'!$B6</f>
        <v>0</v>
      </c>
      <c r="E37" s="13">
        <f>'[4]Vendas'!$B6</f>
        <v>0</v>
      </c>
      <c r="F37" s="13">
        <f>'[5]Vendas'!$B6</f>
        <v>0</v>
      </c>
      <c r="G37" s="13">
        <f>'[6]Vendas'!$B6</f>
        <v>0</v>
      </c>
      <c r="H37" s="13">
        <f>'[7]Vendas'!$B6</f>
        <v>0</v>
      </c>
      <c r="I37" s="13">
        <f>'[8]Vendas'!$B6</f>
        <v>0</v>
      </c>
      <c r="J37" s="13">
        <f>'[9]Vendas'!$B6</f>
        <v>0</v>
      </c>
      <c r="K37" s="13">
        <f>'[10]Vendas'!$B6</f>
        <v>0</v>
      </c>
      <c r="L37" s="13">
        <f>'[11]Vendas'!$B6</f>
        <v>0</v>
      </c>
      <c r="M37" s="13">
        <f>'[12]Vendas'!$B6</f>
        <v>0</v>
      </c>
      <c r="N37" s="13">
        <f>'[13]Vendas'!$B6</f>
        <v>0</v>
      </c>
      <c r="O37" s="1">
        <f t="shared" si="0"/>
        <v>56</v>
      </c>
      <c r="P37" s="1">
        <f t="shared" si="1"/>
        <v>56</v>
      </c>
    </row>
    <row r="38" spans="1:16" ht="28.5">
      <c r="A38" s="2" t="s">
        <v>38</v>
      </c>
      <c r="B38" s="13" t="e">
        <f>'[1]Vendas'!$B7</f>
        <v>#DIV/0!</v>
      </c>
      <c r="C38" s="13">
        <f>'[2]Vendas'!$B7</f>
        <v>6942.901789402834</v>
      </c>
      <c r="D38" s="13" t="e">
        <f>'[3]Vendas'!$B7</f>
        <v>#DIV/0!</v>
      </c>
      <c r="E38" s="13" t="e">
        <f>'[4]Vendas'!$B7</f>
        <v>#DIV/0!</v>
      </c>
      <c r="F38" s="13" t="e">
        <f>'[5]Vendas'!$B7</f>
        <v>#DIV/0!</v>
      </c>
      <c r="G38" s="13" t="e">
        <f>'[6]Vendas'!$B7</f>
        <v>#DIV/0!</v>
      </c>
      <c r="H38" s="13" t="e">
        <f>'[7]Vendas'!$B7</f>
        <v>#DIV/0!</v>
      </c>
      <c r="I38" s="13" t="e">
        <f>'[8]Vendas'!$B7</f>
        <v>#DIV/0!</v>
      </c>
      <c r="J38" s="13" t="e">
        <f>'[9]Vendas'!$B7</f>
        <v>#DIV/0!</v>
      </c>
      <c r="K38" s="13" t="e">
        <f>'[10]Vendas'!$B7</f>
        <v>#DIV/0!</v>
      </c>
      <c r="L38" s="13" t="e">
        <f>'[11]Vendas'!$B7</f>
        <v>#DIV/0!</v>
      </c>
      <c r="M38" s="13" t="e">
        <f>'[12]Vendas'!$B7</f>
        <v>#DIV/0!</v>
      </c>
      <c r="N38" s="13" t="e">
        <f>'[13]Vendas'!$B7</f>
        <v>#DIV/0!</v>
      </c>
      <c r="O38" s="1" t="e">
        <f t="shared" si="0"/>
        <v>#DIV/0!</v>
      </c>
      <c r="P38" s="1" t="e">
        <f t="shared" si="1"/>
        <v>#DIV/0!</v>
      </c>
    </row>
    <row r="39" spans="1:16" ht="28.5">
      <c r="A39" s="2" t="s">
        <v>39</v>
      </c>
      <c r="B39" s="13">
        <f>'[1]Vendas'!$B8</f>
        <v>0</v>
      </c>
      <c r="C39" s="13">
        <f>'[2]Vendas'!$B8</f>
        <v>5586</v>
      </c>
      <c r="D39" s="13">
        <f>'[3]Vendas'!$B8</f>
        <v>0</v>
      </c>
      <c r="E39" s="13">
        <f>'[4]Vendas'!$B8</f>
        <v>0</v>
      </c>
      <c r="F39" s="13">
        <f>'[5]Vendas'!$B8</f>
        <v>0</v>
      </c>
      <c r="G39" s="13">
        <f>'[6]Vendas'!$B8</f>
        <v>0</v>
      </c>
      <c r="H39" s="13">
        <f>'[7]Vendas'!$B8</f>
        <v>0</v>
      </c>
      <c r="I39" s="13">
        <f>'[8]Vendas'!$B8</f>
        <v>0</v>
      </c>
      <c r="J39" s="13">
        <f>'[9]Vendas'!$B8</f>
        <v>0</v>
      </c>
      <c r="K39" s="13">
        <f>'[10]Vendas'!$B8</f>
        <v>0</v>
      </c>
      <c r="L39" s="13">
        <f>'[11]Vendas'!$B8</f>
        <v>0</v>
      </c>
      <c r="M39" s="13">
        <f>'[12]Vendas'!$B8</f>
        <v>0</v>
      </c>
      <c r="N39" s="13">
        <f>'[13]Vendas'!$B8</f>
        <v>0</v>
      </c>
      <c r="O39" s="1">
        <f t="shared" si="0"/>
        <v>5586</v>
      </c>
      <c r="P39" s="1">
        <f t="shared" si="1"/>
        <v>5586</v>
      </c>
    </row>
    <row r="40" spans="1:16" ht="71.25">
      <c r="A40" s="2" t="s">
        <v>35</v>
      </c>
      <c r="B40" s="13">
        <f>'[1]Vendas'!$B9</f>
        <v>0</v>
      </c>
      <c r="C40" s="13">
        <f>'[2]Vendas'!$B9</f>
        <v>6</v>
      </c>
      <c r="D40" s="13">
        <f>'[3]Vendas'!$B9</f>
        <v>0</v>
      </c>
      <c r="E40" s="13">
        <f>'[4]Vendas'!$B9</f>
        <v>0</v>
      </c>
      <c r="F40" s="13">
        <f>'[5]Vendas'!$B9</f>
        <v>0</v>
      </c>
      <c r="G40" s="13">
        <f>'[6]Vendas'!$B9</f>
        <v>0</v>
      </c>
      <c r="H40" s="13">
        <f>'[7]Vendas'!$B9</f>
        <v>0</v>
      </c>
      <c r="I40" s="13">
        <f>'[8]Vendas'!$B9</f>
        <v>0</v>
      </c>
      <c r="J40" s="13">
        <f>'[9]Vendas'!$B9</f>
        <v>0</v>
      </c>
      <c r="K40" s="13">
        <f>'[10]Vendas'!$B9</f>
        <v>0</v>
      </c>
      <c r="L40" s="13">
        <f>'[11]Vendas'!$B9</f>
        <v>0</v>
      </c>
      <c r="M40" s="13">
        <f>'[12]Vendas'!$B9</f>
        <v>0</v>
      </c>
      <c r="N40" s="13">
        <f>'[13]Vendas'!$B9</f>
        <v>0</v>
      </c>
      <c r="O40" s="1">
        <f t="shared" si="0"/>
        <v>6</v>
      </c>
      <c r="P40" s="1">
        <f t="shared" si="1"/>
        <v>6</v>
      </c>
    </row>
    <row r="41" spans="1:16" ht="71.25">
      <c r="A41" s="2" t="s">
        <v>0</v>
      </c>
      <c r="B41" s="13">
        <f>'[1]Vendas'!$B10</f>
        <v>0</v>
      </c>
      <c r="C41" s="13">
        <f>'[2]Vendas'!$B10</f>
        <v>61</v>
      </c>
      <c r="D41" s="13">
        <f>'[3]Vendas'!$B10</f>
        <v>0</v>
      </c>
      <c r="E41" s="13">
        <f>'[4]Vendas'!$B10</f>
        <v>0</v>
      </c>
      <c r="F41" s="13">
        <f>'[5]Vendas'!$B10</f>
        <v>0</v>
      </c>
      <c r="G41" s="13">
        <f>'[6]Vendas'!$B10</f>
        <v>0</v>
      </c>
      <c r="H41" s="13">
        <f>'[7]Vendas'!$B10</f>
        <v>0</v>
      </c>
      <c r="I41" s="13">
        <f>'[8]Vendas'!$B10</f>
        <v>0</v>
      </c>
      <c r="J41" s="13">
        <f>'[9]Vendas'!$B10</f>
        <v>0</v>
      </c>
      <c r="K41" s="13">
        <f>'[10]Vendas'!$B10</f>
        <v>0</v>
      </c>
      <c r="L41" s="13">
        <f>'[11]Vendas'!$B10</f>
        <v>0</v>
      </c>
      <c r="M41" s="13">
        <f>'[12]Vendas'!$B10</f>
        <v>0</v>
      </c>
      <c r="N41" s="13">
        <f>'[13]Vendas'!$B10</f>
        <v>0</v>
      </c>
      <c r="O41" s="1">
        <f t="shared" si="0"/>
        <v>61</v>
      </c>
      <c r="P41" s="1">
        <f t="shared" si="1"/>
        <v>61</v>
      </c>
    </row>
    <row r="42" spans="1:16" ht="42.75">
      <c r="A42" s="2" t="s">
        <v>36</v>
      </c>
      <c r="B42" s="13">
        <f>'[1]Vendas'!$B11</f>
        <v>0</v>
      </c>
      <c r="C42" s="13">
        <f>'[2]Vendas'!$B11</f>
        <v>0</v>
      </c>
      <c r="D42" s="13">
        <f>'[3]Vendas'!$B11</f>
        <v>0</v>
      </c>
      <c r="E42" s="13">
        <f>'[4]Vendas'!$B11</f>
        <v>0</v>
      </c>
      <c r="F42" s="13">
        <f>'[5]Vendas'!$B11</f>
        <v>0</v>
      </c>
      <c r="G42" s="13">
        <f>'[6]Vendas'!$B11</f>
        <v>0</v>
      </c>
      <c r="H42" s="13">
        <f>'[7]Vendas'!$B11</f>
        <v>0</v>
      </c>
      <c r="I42" s="13">
        <f>'[8]Vendas'!$B11</f>
        <v>0</v>
      </c>
      <c r="J42" s="13">
        <f>'[9]Vendas'!$B11</f>
        <v>0</v>
      </c>
      <c r="K42" s="13">
        <f>'[10]Vendas'!$B11</f>
        <v>0</v>
      </c>
      <c r="L42" s="13">
        <f>'[11]Vendas'!$B11</f>
        <v>0</v>
      </c>
      <c r="M42" s="13">
        <f>'[12]Vendas'!$B11</f>
        <v>0</v>
      </c>
      <c r="N42" s="13">
        <f>'[13]Vendas'!$B11</f>
        <v>0</v>
      </c>
      <c r="O42" s="1">
        <f t="shared" si="0"/>
        <v>0</v>
      </c>
      <c r="P42" s="1" t="e">
        <f t="shared" si="1"/>
        <v>#DIV/0!</v>
      </c>
    </row>
  </sheetData>
  <sheetProtection sheet="1" objects="1" scenarios="1"/>
  <printOptions/>
  <pageMargins left="0.7" right="0.7" top="0.75" bottom="0.75" header="0.3" footer="0.3"/>
  <pageSetup orientation="portrait" paperSize="9"/>
  <ignoredErrors>
    <ignoredError sqref="C3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4:I70"/>
  <sheetViews>
    <sheetView workbookViewId="0" topLeftCell="A1">
      <selection activeCell="B68" sqref="B68"/>
    </sheetView>
  </sheetViews>
  <sheetFormatPr defaultColWidth="9.140625" defaultRowHeight="15"/>
  <cols>
    <col min="1" max="1" width="14.28125" style="1" customWidth="1"/>
    <col min="2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spans="2:9" ht="90">
      <c r="B54" s="5" t="s">
        <v>1</v>
      </c>
      <c r="C54" s="5" t="s">
        <v>33</v>
      </c>
      <c r="D54" s="5" t="s">
        <v>34</v>
      </c>
      <c r="E54" s="5" t="s">
        <v>38</v>
      </c>
      <c r="F54" s="5" t="s">
        <v>39</v>
      </c>
      <c r="G54" s="5" t="s">
        <v>35</v>
      </c>
      <c r="H54" s="5" t="s">
        <v>0</v>
      </c>
      <c r="I54" s="5" t="s">
        <v>36</v>
      </c>
    </row>
    <row r="55" spans="1:9" ht="15">
      <c r="A55" s="3" t="s">
        <v>17</v>
      </c>
      <c r="B55" s="1">
        <f>Adelar!B57</f>
        <v>141854.68</v>
      </c>
      <c r="C55" s="1">
        <f>Adelar!C57</f>
        <v>4</v>
      </c>
      <c r="D55" s="1">
        <f>Adelar!D57</f>
        <v>5</v>
      </c>
      <c r="E55" s="1">
        <f>Adelar!E57</f>
        <v>802.89908229667</v>
      </c>
      <c r="F55" s="1">
        <f>Adelar!F57</f>
        <v>534</v>
      </c>
      <c r="G55" s="1">
        <f>Adelar!G57</f>
        <v>1</v>
      </c>
      <c r="H55" s="1">
        <f>Adelar!H57</f>
        <v>0</v>
      </c>
      <c r="I55" s="1">
        <f>Adelar!I57</f>
        <v>0</v>
      </c>
    </row>
    <row r="56" spans="1:9" ht="15">
      <c r="A56" s="3" t="s">
        <v>18</v>
      </c>
      <c r="B56" s="1">
        <f>Assis!B57</f>
        <v>77215.7</v>
      </c>
      <c r="C56" s="1">
        <f>Assis!C57</f>
        <v>0</v>
      </c>
      <c r="D56" s="1">
        <f>Assis!D57</f>
        <v>3</v>
      </c>
      <c r="E56" s="1">
        <f>Assis!E57</f>
        <v>422.9209610798842</v>
      </c>
      <c r="F56" s="1">
        <f>Assis!F57</f>
        <v>331</v>
      </c>
      <c r="G56" s="1">
        <f>Assis!G57</f>
        <v>1</v>
      </c>
      <c r="H56" s="1">
        <f>Assis!H57</f>
        <v>2</v>
      </c>
      <c r="I56" s="1">
        <f>Assis!I57</f>
        <v>0</v>
      </c>
    </row>
    <row r="57" spans="1:9" ht="15">
      <c r="A57" s="3" t="s">
        <v>19</v>
      </c>
      <c r="B57" s="1">
        <f>Claiton!B57</f>
        <v>80718.89</v>
      </c>
      <c r="C57" s="1">
        <f>Claiton!C57</f>
        <v>1</v>
      </c>
      <c r="D57" s="1">
        <f>Claiton!D57</f>
        <v>1</v>
      </c>
      <c r="E57" s="1">
        <f>Claiton!E57</f>
        <v>691.6470040392475</v>
      </c>
      <c r="F57" s="1">
        <f>Claiton!F57</f>
        <v>333</v>
      </c>
      <c r="G57" s="1">
        <f>Claiton!G57</f>
        <v>1</v>
      </c>
      <c r="H57" s="1">
        <f>Claiton!H57</f>
        <v>18</v>
      </c>
      <c r="I57" s="1">
        <f>Claiton!I57</f>
        <v>0</v>
      </c>
    </row>
    <row r="58" spans="1:9" ht="15">
      <c r="A58" s="3" t="s">
        <v>20</v>
      </c>
      <c r="B58" s="1">
        <f>Cleiton!B57</f>
        <v>80159.26</v>
      </c>
      <c r="C58" s="1">
        <f>Cleiton!C57</f>
        <v>0</v>
      </c>
      <c r="D58" s="1">
        <f>Cleiton!D57</f>
        <v>2</v>
      </c>
      <c r="E58" s="1">
        <f>Cleiton!E57</f>
        <v>244.38798780487804</v>
      </c>
      <c r="F58" s="1">
        <f>Cleiton!F57</f>
        <v>328</v>
      </c>
      <c r="G58" s="1">
        <f>Cleiton!G57</f>
        <v>1</v>
      </c>
      <c r="H58" s="1">
        <f>Cleiton!H57</f>
        <v>0</v>
      </c>
      <c r="I58" s="1">
        <f>Cleiton!I57</f>
        <v>0</v>
      </c>
    </row>
    <row r="59" spans="1:9" ht="15">
      <c r="A59" s="3" t="s">
        <v>21</v>
      </c>
      <c r="B59" s="1">
        <f>Diego!B57</f>
        <v>56465.6</v>
      </c>
      <c r="C59" s="1">
        <f>Diego!C57</f>
        <v>0</v>
      </c>
      <c r="D59" s="1">
        <f>Diego!D57</f>
        <v>0</v>
      </c>
      <c r="E59" s="1">
        <f>Diego!E57</f>
        <v>214.6980988593156</v>
      </c>
      <c r="F59" s="1">
        <f>Diego!F57</f>
        <v>263</v>
      </c>
      <c r="G59" s="1">
        <f>Diego!G57</f>
        <v>0</v>
      </c>
      <c r="H59" s="1">
        <f>Diego!H57</f>
        <v>0</v>
      </c>
      <c r="I59" s="1">
        <f>Diego!I57</f>
        <v>0</v>
      </c>
    </row>
    <row r="60" spans="1:9" ht="15">
      <c r="A60" s="3" t="s">
        <v>22</v>
      </c>
      <c r="B60" s="1">
        <f>Evandro!B57</f>
        <v>153697.71</v>
      </c>
      <c r="C60" s="1">
        <f>Evandro!C57</f>
        <v>5</v>
      </c>
      <c r="D60" s="1">
        <f>Evandro!D57</f>
        <v>3</v>
      </c>
      <c r="E60" s="1">
        <f>Evandro!E57</f>
        <v>734.3587511469839</v>
      </c>
      <c r="F60" s="1">
        <f>Evandro!F57</f>
        <v>628</v>
      </c>
      <c r="G60" s="1">
        <f>Evandro!G57</f>
        <v>1</v>
      </c>
      <c r="H60" s="1">
        <f>Evandro!H57</f>
        <v>29</v>
      </c>
      <c r="I60" s="1">
        <f>Evandro!I57</f>
        <v>0</v>
      </c>
    </row>
    <row r="61" spans="1:9" ht="15">
      <c r="A61" s="3" t="s">
        <v>23</v>
      </c>
      <c r="B61" s="1">
        <f>Everaldy!B57</f>
        <v>171447.16999999998</v>
      </c>
      <c r="C61" s="1">
        <f>Everaldy!C57</f>
        <v>0</v>
      </c>
      <c r="D61" s="1">
        <f>Everaldy!D57</f>
        <v>10</v>
      </c>
      <c r="E61" s="1">
        <f>Everaldy!E57</f>
        <v>850.0743430785487</v>
      </c>
      <c r="F61" s="1">
        <f>Everaldy!F57</f>
        <v>405</v>
      </c>
      <c r="G61" s="1">
        <f>Everaldy!G57</f>
        <v>0</v>
      </c>
      <c r="H61" s="1">
        <f>Everaldy!H57</f>
        <v>11</v>
      </c>
      <c r="I61" s="1">
        <f>Everaldy!I57</f>
        <v>0</v>
      </c>
    </row>
    <row r="62" spans="1:9" ht="15">
      <c r="A62" s="3" t="s">
        <v>24</v>
      </c>
      <c r="B62" s="1">
        <f>Ivo!B57</f>
        <v>143081.13</v>
      </c>
      <c r="C62" s="1">
        <f>Ivo!C57</f>
        <v>0</v>
      </c>
      <c r="D62" s="1">
        <f>Ivo!D57</f>
        <v>0</v>
      </c>
      <c r="E62" s="1">
        <f>Ivo!E57</f>
        <v>423.3169526627219</v>
      </c>
      <c r="F62" s="1">
        <f>Ivo!F57</f>
        <v>338</v>
      </c>
      <c r="G62" s="1">
        <f>Ivo!G57</f>
        <v>0</v>
      </c>
      <c r="H62" s="1">
        <f>Ivo!H57</f>
        <v>0</v>
      </c>
      <c r="I62" s="1">
        <f>Ivo!I57</f>
        <v>0</v>
      </c>
    </row>
    <row r="63" spans="1:9" ht="15">
      <c r="A63" s="3" t="s">
        <v>25</v>
      </c>
      <c r="B63" s="1">
        <f>Jânio!B57</f>
        <v>96940.14</v>
      </c>
      <c r="C63" s="1">
        <f>Jânio!C57</f>
        <v>3</v>
      </c>
      <c r="D63" s="1">
        <f>Jânio!D57</f>
        <v>6</v>
      </c>
      <c r="E63" s="1">
        <f>Jânio!E57</f>
        <v>259.89313672922253</v>
      </c>
      <c r="F63" s="1">
        <f>Jânio!F57</f>
        <v>373</v>
      </c>
      <c r="G63" s="1">
        <f>Jânio!G57</f>
        <v>1</v>
      </c>
      <c r="H63" s="1">
        <f>Jânio!H57</f>
        <v>0</v>
      </c>
      <c r="I63" s="1">
        <f>Jânio!I57</f>
        <v>0</v>
      </c>
    </row>
    <row r="64" spans="1:9" ht="15">
      <c r="A64" s="3" t="s">
        <v>26</v>
      </c>
      <c r="B64" s="1">
        <f>Junior!B57</f>
        <v>100826.37</v>
      </c>
      <c r="C64" s="1">
        <f>Junior!C57</f>
        <v>0</v>
      </c>
      <c r="D64" s="1">
        <f>Junior!D57</f>
        <v>7</v>
      </c>
      <c r="E64" s="1">
        <f>Junior!E57</f>
        <v>408.203927125506</v>
      </c>
      <c r="F64" s="1">
        <f>Junior!F57</f>
        <v>247</v>
      </c>
      <c r="G64" s="1">
        <f>Junior!G57</f>
        <v>0</v>
      </c>
      <c r="H64" s="1">
        <f>Junior!H57</f>
        <v>0</v>
      </c>
      <c r="I64" s="1">
        <f>Junior!I57</f>
        <v>0</v>
      </c>
    </row>
    <row r="65" spans="1:9" ht="15">
      <c r="A65" s="3" t="s">
        <v>27</v>
      </c>
      <c r="B65" s="1">
        <f>Lúcio!B57</f>
        <v>83996.7</v>
      </c>
      <c r="C65" s="1">
        <f>Lúcio!C57</f>
        <v>2</v>
      </c>
      <c r="D65" s="1">
        <f>Lúcio!D57</f>
        <v>5</v>
      </c>
      <c r="E65" s="1">
        <f>Lúcio!E57</f>
        <v>512.8418287146505</v>
      </c>
      <c r="F65" s="1">
        <f>Lúcio!F57</f>
        <v>315</v>
      </c>
      <c r="G65" s="1">
        <f>Lúcio!G57</f>
        <v>0</v>
      </c>
      <c r="H65" s="1">
        <f>Lúcio!H57</f>
        <v>1</v>
      </c>
      <c r="I65" s="1">
        <f>Lúcio!I57</f>
        <v>0</v>
      </c>
    </row>
    <row r="66" spans="1:9" ht="15">
      <c r="A66" s="3" t="s">
        <v>28</v>
      </c>
      <c r="B66" s="1">
        <f>Nelson!B57</f>
        <v>129529.36</v>
      </c>
      <c r="C66" s="1">
        <f>Nelson!C57</f>
        <v>2</v>
      </c>
      <c r="D66" s="1">
        <f>Nelson!D57</f>
        <v>0</v>
      </c>
      <c r="E66" s="1">
        <f>Nelson!E57</f>
        <v>564.4038700607903</v>
      </c>
      <c r="F66" s="1">
        <f>Nelson!F57</f>
        <v>459</v>
      </c>
      <c r="G66" s="1">
        <f>Nelson!G57</f>
        <v>0</v>
      </c>
      <c r="H66" s="1">
        <f>Nelson!H57</f>
        <v>0</v>
      </c>
      <c r="I66" s="1">
        <f>Nelson!I57</f>
        <v>0</v>
      </c>
    </row>
    <row r="67" spans="1:9" ht="15">
      <c r="A67" s="3" t="s">
        <v>29</v>
      </c>
      <c r="B67" s="1">
        <f>Valdir!B57</f>
        <v>74319.5</v>
      </c>
      <c r="C67" s="1">
        <f>Valdir!C57</f>
        <v>1</v>
      </c>
      <c r="D67" s="1">
        <f>Valdir!D57</f>
        <v>1</v>
      </c>
      <c r="E67" s="1">
        <f>Valdir!E57</f>
        <v>490.63152014652013</v>
      </c>
      <c r="F67" s="1">
        <f>Valdir!F57</f>
        <v>287</v>
      </c>
      <c r="G67" s="1">
        <f>Valdir!G57</f>
        <v>0</v>
      </c>
      <c r="H67" s="1">
        <f>Valdir!H57</f>
        <v>0</v>
      </c>
      <c r="I67" s="1">
        <f>Valdir!I57</f>
        <v>0</v>
      </c>
    </row>
    <row r="68" spans="1:9" ht="15">
      <c r="A68" s="3" t="s">
        <v>30</v>
      </c>
      <c r="B68" s="1">
        <f>Vanderley!B57</f>
        <v>196155.59</v>
      </c>
      <c r="C68" s="1">
        <f>Vanderley!C57</f>
        <v>0</v>
      </c>
      <c r="D68" s="1">
        <f>Vanderley!D57</f>
        <v>13</v>
      </c>
      <c r="E68" s="1">
        <f>Vanderley!E57</f>
        <v>322.62432565789476</v>
      </c>
      <c r="F68" s="1">
        <f>Vanderley!F57</f>
        <v>608</v>
      </c>
      <c r="G68" s="1">
        <f>Vanderley!G57</f>
        <v>0</v>
      </c>
      <c r="H68" s="1">
        <f>Vanderley!H57</f>
        <v>0</v>
      </c>
      <c r="I68" s="1">
        <f>Vanderley!I57</f>
        <v>0</v>
      </c>
    </row>
    <row r="69" spans="1:9" ht="15">
      <c r="A69" s="14" t="s">
        <v>37</v>
      </c>
      <c r="B69" s="1">
        <f>Talita!B57</f>
        <v>25008.28</v>
      </c>
      <c r="C69" s="1">
        <f>Talita!C57</f>
        <v>0</v>
      </c>
      <c r="D69" s="1">
        <f>Talita!D57</f>
        <v>0</v>
      </c>
      <c r="E69" s="1">
        <f>Talita!E57</f>
        <v>182.54218978102188</v>
      </c>
      <c r="F69" s="1">
        <f>Talita!F57</f>
        <v>137</v>
      </c>
      <c r="G69" s="1">
        <f>Talita!G57</f>
        <v>0</v>
      </c>
      <c r="H69" s="1">
        <f>Talita!H57</f>
        <v>0</v>
      </c>
      <c r="I69" s="1">
        <f>Talita!I57</f>
        <v>0</v>
      </c>
    </row>
    <row r="70" spans="1:9" ht="15">
      <c r="A70" s="4" t="s">
        <v>15</v>
      </c>
      <c r="B70" s="6">
        <f>SUM(B55:B69)</f>
        <v>1611416.08</v>
      </c>
      <c r="C70" s="6">
        <f aca="true" t="shared" si="0" ref="C70:I70">SUM(C55:C69)</f>
        <v>18</v>
      </c>
      <c r="D70" s="6">
        <f t="shared" si="0"/>
        <v>56</v>
      </c>
      <c r="E70" s="6">
        <f t="shared" si="0"/>
        <v>7125.443979183855</v>
      </c>
      <c r="F70" s="6">
        <f t="shared" si="0"/>
        <v>5586</v>
      </c>
      <c r="G70" s="6">
        <f t="shared" si="0"/>
        <v>6</v>
      </c>
      <c r="H70" s="6">
        <f t="shared" si="0"/>
        <v>61</v>
      </c>
      <c r="I70" s="6">
        <f t="shared" si="0"/>
        <v>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57"/>
  <sheetViews>
    <sheetView workbookViewId="0" topLeftCell="A1">
      <selection activeCell="N51" sqref="N51:O53"/>
    </sheetView>
  </sheetViews>
  <sheetFormatPr defaultColWidth="9.140625" defaultRowHeight="15"/>
  <cols>
    <col min="1" max="16384" width="9.140625" style="1" customWidth="1"/>
  </cols>
  <sheetData>
    <row r="1" spans="1:53" ht="15">
      <c r="A1" s="7"/>
      <c r="B1" s="7"/>
      <c r="C1" s="7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8">
      <c r="A2" s="19"/>
      <c r="B2" s="19"/>
      <c r="C2" s="19"/>
      <c r="D2" s="22"/>
      <c r="E2" s="22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5">
      <c r="A3" s="7"/>
      <c r="B3" s="7"/>
      <c r="C3" s="7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4" ht="15" customHeight="1">
      <c r="A7" s="23" t="s">
        <v>17</v>
      </c>
      <c r="B7" s="23"/>
      <c r="C7" s="23"/>
      <c r="D7" s="23"/>
    </row>
    <row r="8" spans="1:4" ht="15">
      <c r="A8" s="23"/>
      <c r="B8" s="23"/>
      <c r="C8" s="23"/>
      <c r="D8" s="23"/>
    </row>
    <row r="43" spans="2:20" ht="90.75" thickBot="1">
      <c r="B43" s="5" t="s">
        <v>1</v>
      </c>
      <c r="C43" s="5" t="s">
        <v>33</v>
      </c>
      <c r="D43" s="5" t="s">
        <v>34</v>
      </c>
      <c r="E43" s="5" t="s">
        <v>38</v>
      </c>
      <c r="F43" s="5" t="s">
        <v>39</v>
      </c>
      <c r="G43" s="5" t="s">
        <v>35</v>
      </c>
      <c r="H43" s="5" t="s">
        <v>0</v>
      </c>
      <c r="I43" s="5" t="s">
        <v>36</v>
      </c>
      <c r="L43" s="15" t="s">
        <v>40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45</v>
      </c>
      <c r="R43" s="15" t="s">
        <v>46</v>
      </c>
      <c r="S43" s="16" t="s">
        <v>47</v>
      </c>
      <c r="T43" s="15" t="s">
        <v>48</v>
      </c>
    </row>
    <row r="44" spans="1:20" ht="16.5" thickBot="1" thickTop="1">
      <c r="A44" s="3" t="s">
        <v>2</v>
      </c>
      <c r="B44" s="1">
        <f>'[1]Vendas'!B$16</f>
        <v>0</v>
      </c>
      <c r="C44" s="1">
        <f>'[1]Vendas'!C$16</f>
        <v>0</v>
      </c>
      <c r="D44" s="1">
        <f>'[1]Vendas'!D$16</f>
        <v>0</v>
      </c>
      <c r="E44" s="1" t="e">
        <f>'[1]Vendas'!E$16</f>
        <v>#DIV/0!</v>
      </c>
      <c r="F44" s="1">
        <f>'[1]Vendas'!F$16</f>
        <v>0</v>
      </c>
      <c r="G44" s="1">
        <f>'[1]Vendas'!G$16</f>
        <v>0</v>
      </c>
      <c r="H44" s="1">
        <f>'[1]Vendas'!H$16</f>
        <v>0</v>
      </c>
      <c r="I44" s="1">
        <f>'[1]Vendas'!I$16</f>
        <v>0</v>
      </c>
      <c r="K44" s="17" t="s">
        <v>49</v>
      </c>
      <c r="L44" s="18">
        <f>'[14]Janeiro'!T$2</f>
        <v>0</v>
      </c>
      <c r="M44" s="18">
        <f>'[14]Janeiro'!U$2</f>
        <v>0</v>
      </c>
      <c r="N44" s="18">
        <f>'[14]Janeiro'!V$2</f>
        <v>0</v>
      </c>
      <c r="O44" s="18">
        <f>'[14]Janeiro'!W$2</f>
        <v>0</v>
      </c>
      <c r="P44" s="18">
        <f>'[14]Janeiro'!X$2</f>
        <v>0</v>
      </c>
      <c r="Q44" s="18">
        <f>'[14]Janeiro'!Y$2</f>
        <v>0</v>
      </c>
      <c r="R44" s="18">
        <f>'[14]Janeiro'!Z$2</f>
        <v>0</v>
      </c>
      <c r="S44" s="18">
        <f>'[14]Janeiro'!AA$2</f>
        <v>0</v>
      </c>
      <c r="T44" s="18">
        <f>'[14]Janeiro'!AB$2</f>
        <v>0</v>
      </c>
    </row>
    <row r="45" spans="1:20" ht="16.5" thickBot="1" thickTop="1">
      <c r="A45" s="3" t="s">
        <v>3</v>
      </c>
      <c r="B45" s="1">
        <f>'[2]Vendas'!B$16</f>
        <v>141854.68</v>
      </c>
      <c r="C45" s="1">
        <f>'[2]Vendas'!C$16</f>
        <v>4</v>
      </c>
      <c r="D45" s="1">
        <f>'[2]Vendas'!D$16</f>
        <v>5</v>
      </c>
      <c r="E45" s="1">
        <f>'[2]Vendas'!E$16</f>
        <v>802.89908229667</v>
      </c>
      <c r="F45" s="1">
        <f>'[2]Vendas'!F$16</f>
        <v>534</v>
      </c>
      <c r="G45" s="1">
        <f>'[2]Vendas'!G$16</f>
        <v>1</v>
      </c>
      <c r="H45" s="1">
        <f>'[2]Vendas'!H$16</f>
        <v>0</v>
      </c>
      <c r="I45" s="1">
        <f>'[2]Vendas'!I$16</f>
        <v>0</v>
      </c>
      <c r="K45" s="17" t="s">
        <v>50</v>
      </c>
      <c r="L45" s="18">
        <f>'[14]Julho'!T$2</f>
        <v>0</v>
      </c>
      <c r="M45" s="18">
        <f>'[14]Julho'!U$2</f>
        <v>0</v>
      </c>
      <c r="N45" s="18">
        <f>'[14]Julho'!V$2</f>
        <v>0</v>
      </c>
      <c r="O45" s="18">
        <f>'[14]Julho'!W$2</f>
        <v>0</v>
      </c>
      <c r="P45" s="18">
        <f>'[14]Julho'!X$2</f>
        <v>0</v>
      </c>
      <c r="Q45" s="18">
        <f>'[14]Julho'!Y$2</f>
        <v>0</v>
      </c>
      <c r="R45" s="18">
        <f>'[14]Julho'!Z$2</f>
        <v>0</v>
      </c>
      <c r="S45" s="18">
        <f>'[14]Julho'!AA$2</f>
        <v>0</v>
      </c>
      <c r="T45" s="18">
        <f>'[14]Julho'!AB$2</f>
        <v>0</v>
      </c>
    </row>
    <row r="46" spans="1:20" ht="16.5" thickBot="1" thickTop="1">
      <c r="A46" s="3" t="s">
        <v>4</v>
      </c>
      <c r="B46" s="1">
        <f>'[3]Vendas'!B$16</f>
        <v>0</v>
      </c>
      <c r="C46" s="1">
        <f>'[3]Vendas'!C$16</f>
        <v>0</v>
      </c>
      <c r="D46" s="1">
        <f>'[3]Vendas'!D$16</f>
        <v>0</v>
      </c>
      <c r="E46" s="1" t="e">
        <f>'[3]Vendas'!E$16</f>
        <v>#DIV/0!</v>
      </c>
      <c r="F46" s="1">
        <f>'[3]Vendas'!F$16</f>
        <v>0</v>
      </c>
      <c r="G46" s="1">
        <f>'[3]Vendas'!G$16</f>
        <v>0</v>
      </c>
      <c r="H46" s="1">
        <f>'[3]Vendas'!H$16</f>
        <v>0</v>
      </c>
      <c r="I46" s="1">
        <f>'[3]Vendas'!I$16</f>
        <v>0</v>
      </c>
      <c r="K46" s="17" t="s">
        <v>51</v>
      </c>
      <c r="L46" s="18">
        <f>'[14]Novembro'!T$2</f>
        <v>0</v>
      </c>
      <c r="M46" s="18">
        <f>'[14]Novembro'!U$2</f>
        <v>0</v>
      </c>
      <c r="N46" s="18">
        <f>'[14]Novembro'!V$2</f>
        <v>0</v>
      </c>
      <c r="O46" s="18">
        <f>'[14]Novembro'!W$2</f>
        <v>0</v>
      </c>
      <c r="P46" s="18">
        <f>'[14]Novembro'!X$2</f>
        <v>0</v>
      </c>
      <c r="Q46" s="18">
        <f>'[14]Novembro'!Y$2</f>
        <v>0</v>
      </c>
      <c r="R46" s="18">
        <f>'[14]Novembro'!Z$2</f>
        <v>0</v>
      </c>
      <c r="S46" s="18">
        <f>'[14]Novembro'!AA$2</f>
        <v>0</v>
      </c>
      <c r="T46" s="18">
        <f>'[14]Novembro'!AB$2</f>
        <v>0</v>
      </c>
    </row>
    <row r="47" spans="1:9" ht="15.75" thickTop="1">
      <c r="A47" s="3" t="s">
        <v>5</v>
      </c>
      <c r="B47" s="1">
        <f>'[4]Vendas'!B$16</f>
        <v>0</v>
      </c>
      <c r="C47" s="1">
        <f>'[4]Vendas'!C$16</f>
        <v>0</v>
      </c>
      <c r="D47" s="1">
        <f>'[4]Vendas'!D$16</f>
        <v>0</v>
      </c>
      <c r="E47" s="1" t="e">
        <f>'[4]Vendas'!E$16</f>
        <v>#DIV/0!</v>
      </c>
      <c r="F47" s="1">
        <f>'[4]Vendas'!F$16</f>
        <v>0</v>
      </c>
      <c r="G47" s="1">
        <f>'[4]Vendas'!G$16</f>
        <v>0</v>
      </c>
      <c r="H47" s="1">
        <f>'[4]Vendas'!H$16</f>
        <v>0</v>
      </c>
      <c r="I47" s="1">
        <f>'[4]Vendas'!I$16</f>
        <v>0</v>
      </c>
    </row>
    <row r="48" spans="1:9" ht="15">
      <c r="A48" s="3" t="s">
        <v>6</v>
      </c>
      <c r="B48" s="1">
        <f>'[5]Vendas'!B$16</f>
        <v>0</v>
      </c>
      <c r="C48" s="1">
        <f>'[5]Vendas'!C$16</f>
        <v>0</v>
      </c>
      <c r="D48" s="1">
        <f>'[5]Vendas'!D$16</f>
        <v>0</v>
      </c>
      <c r="E48" s="1" t="e">
        <f>'[5]Vendas'!E$16</f>
        <v>#DIV/0!</v>
      </c>
      <c r="F48" s="1">
        <f>'[5]Vendas'!F$16</f>
        <v>0</v>
      </c>
      <c r="G48" s="1">
        <f>'[5]Vendas'!G$16</f>
        <v>0</v>
      </c>
      <c r="H48" s="1">
        <f>'[5]Vendas'!H$16</f>
        <v>0</v>
      </c>
      <c r="I48" s="1">
        <f>'[5]Vendas'!I$16</f>
        <v>0</v>
      </c>
    </row>
    <row r="49" spans="1:9" ht="15">
      <c r="A49" s="3" t="s">
        <v>7</v>
      </c>
      <c r="B49" s="1">
        <f>'[6]Vendas'!B$16</f>
        <v>0</v>
      </c>
      <c r="C49" s="1">
        <f>'[6]Vendas'!C$16</f>
        <v>0</v>
      </c>
      <c r="D49" s="1">
        <f>'[6]Vendas'!D$16</f>
        <v>0</v>
      </c>
      <c r="E49" s="1" t="e">
        <f>'[6]Vendas'!E$16</f>
        <v>#DIV/0!</v>
      </c>
      <c r="F49" s="1">
        <f>'[6]Vendas'!F$16</f>
        <v>0</v>
      </c>
      <c r="G49" s="1">
        <f>'[6]Vendas'!G$16</f>
        <v>0</v>
      </c>
      <c r="H49" s="1">
        <f>'[6]Vendas'!H$16</f>
        <v>0</v>
      </c>
      <c r="I49" s="1">
        <f>'[6]Vendas'!I$16</f>
        <v>0</v>
      </c>
    </row>
    <row r="50" spans="1:9" ht="15">
      <c r="A50" s="3" t="s">
        <v>8</v>
      </c>
      <c r="B50" s="1">
        <f>'[7]Vendas'!B$16</f>
        <v>0</v>
      </c>
      <c r="C50" s="1">
        <f>'[7]Vendas'!C$16</f>
        <v>0</v>
      </c>
      <c r="D50" s="1">
        <f>'[7]Vendas'!D$16</f>
        <v>0</v>
      </c>
      <c r="E50" s="1" t="e">
        <f>'[7]Vendas'!E$16</f>
        <v>#DIV/0!</v>
      </c>
      <c r="F50" s="1">
        <f>'[7]Vendas'!F$16</f>
        <v>0</v>
      </c>
      <c r="G50" s="1">
        <f>'[7]Vendas'!G$16</f>
        <v>0</v>
      </c>
      <c r="H50" s="1">
        <f>'[7]Vendas'!H$16</f>
        <v>0</v>
      </c>
      <c r="I50" s="1">
        <f>'[7]Vendas'!I$16</f>
        <v>0</v>
      </c>
    </row>
    <row r="51" spans="1:9" ht="15">
      <c r="A51" s="3" t="s">
        <v>9</v>
      </c>
      <c r="B51" s="1">
        <f>'[8]Vendas'!B$16</f>
        <v>0</v>
      </c>
      <c r="C51" s="1">
        <f>'[8]Vendas'!C$16</f>
        <v>0</v>
      </c>
      <c r="D51" s="1">
        <f>'[8]Vendas'!D$16</f>
        <v>0</v>
      </c>
      <c r="E51" s="1" t="e">
        <f>'[8]Vendas'!E$16</f>
        <v>#DIV/0!</v>
      </c>
      <c r="F51" s="1">
        <f>'[8]Vendas'!F$16</f>
        <v>0</v>
      </c>
      <c r="G51" s="1">
        <f>'[8]Vendas'!G$16</f>
        <v>0</v>
      </c>
      <c r="H51" s="1">
        <f>'[8]Vendas'!H$16</f>
        <v>0</v>
      </c>
      <c r="I51" s="1">
        <f>'[8]Vendas'!I$16</f>
        <v>0</v>
      </c>
    </row>
    <row r="52" spans="1:9" ht="15">
      <c r="A52" s="3" t="s">
        <v>10</v>
      </c>
      <c r="B52" s="1">
        <f>'[9]Vendas'!B$16</f>
        <v>0</v>
      </c>
      <c r="C52" s="1">
        <f>'[9]Vendas'!C$16</f>
        <v>0</v>
      </c>
      <c r="D52" s="1">
        <f>'[9]Vendas'!D$16</f>
        <v>0</v>
      </c>
      <c r="E52" s="1" t="e">
        <f>'[9]Vendas'!E$16</f>
        <v>#DIV/0!</v>
      </c>
      <c r="F52" s="1">
        <f>'[9]Vendas'!F$16</f>
        <v>0</v>
      </c>
      <c r="G52" s="1">
        <f>'[9]Vendas'!G$16</f>
        <v>0</v>
      </c>
      <c r="H52" s="1">
        <f>'[9]Vendas'!H$16</f>
        <v>0</v>
      </c>
      <c r="I52" s="1">
        <f>'[9]Vendas'!I$16</f>
        <v>0</v>
      </c>
    </row>
    <row r="53" spans="1:9" ht="15">
      <c r="A53" s="3" t="s">
        <v>11</v>
      </c>
      <c r="B53" s="1">
        <f>'[10]Vendas'!B$16</f>
        <v>0</v>
      </c>
      <c r="C53" s="1">
        <f>'[10]Vendas'!C$16</f>
        <v>0</v>
      </c>
      <c r="D53" s="1">
        <f>'[10]Vendas'!D$16</f>
        <v>0</v>
      </c>
      <c r="E53" s="1" t="e">
        <f>'[10]Vendas'!E$16</f>
        <v>#DIV/0!</v>
      </c>
      <c r="F53" s="1">
        <f>'[10]Vendas'!F$16</f>
        <v>0</v>
      </c>
      <c r="G53" s="1">
        <f>'[10]Vendas'!G$16</f>
        <v>0</v>
      </c>
      <c r="H53" s="1">
        <f>'[10]Vendas'!H$16</f>
        <v>0</v>
      </c>
      <c r="I53" s="1">
        <f>'[10]Vendas'!I$16</f>
        <v>0</v>
      </c>
    </row>
    <row r="54" spans="1:9" ht="15">
      <c r="A54" s="3" t="s">
        <v>12</v>
      </c>
      <c r="B54" s="1">
        <f>'[11]Vendas'!B$16</f>
        <v>0</v>
      </c>
      <c r="C54" s="1">
        <f>'[11]Vendas'!C$16</f>
        <v>0</v>
      </c>
      <c r="D54" s="1">
        <f>'[11]Vendas'!D$16</f>
        <v>0</v>
      </c>
      <c r="E54" s="1" t="e">
        <f>'[11]Vendas'!E$16</f>
        <v>#DIV/0!</v>
      </c>
      <c r="F54" s="1">
        <f>'[11]Vendas'!F$16</f>
        <v>0</v>
      </c>
      <c r="G54" s="1">
        <f>'[11]Vendas'!G$16</f>
        <v>0</v>
      </c>
      <c r="H54" s="1">
        <f>'[11]Vendas'!H$16</f>
        <v>0</v>
      </c>
      <c r="I54" s="1">
        <f>'[11]Vendas'!I$16</f>
        <v>0</v>
      </c>
    </row>
    <row r="55" spans="1:9" ht="15">
      <c r="A55" s="3" t="s">
        <v>13</v>
      </c>
      <c r="B55" s="1">
        <f>'[12]Vendas'!B$16</f>
        <v>0</v>
      </c>
      <c r="C55" s="1">
        <f>'[12]Vendas'!C$16</f>
        <v>0</v>
      </c>
      <c r="D55" s="1">
        <f>'[12]Vendas'!D$16</f>
        <v>0</v>
      </c>
      <c r="E55" s="1" t="e">
        <f>'[12]Vendas'!E$16</f>
        <v>#DIV/0!</v>
      </c>
      <c r="F55" s="1">
        <f>'[12]Vendas'!F$16</f>
        <v>0</v>
      </c>
      <c r="G55" s="1">
        <f>'[12]Vendas'!G$16</f>
        <v>0</v>
      </c>
      <c r="H55" s="1">
        <f>'[12]Vendas'!H$16</f>
        <v>0</v>
      </c>
      <c r="I55" s="1">
        <f>'[12]Vendas'!I$16</f>
        <v>0</v>
      </c>
    </row>
    <row r="56" spans="1:9" ht="15">
      <c r="A56" s="3" t="s">
        <v>14</v>
      </c>
      <c r="B56" s="1">
        <f>'[13]Vendas'!B$16</f>
        <v>0</v>
      </c>
      <c r="C56" s="1">
        <f>'[13]Vendas'!C$16</f>
        <v>0</v>
      </c>
      <c r="D56" s="1">
        <f>'[13]Vendas'!D$16</f>
        <v>0</v>
      </c>
      <c r="E56" s="1" t="e">
        <f>'[13]Vendas'!E$16</f>
        <v>#DIV/0!</v>
      </c>
      <c r="F56" s="1">
        <f>'[13]Vendas'!F$16</f>
        <v>0</v>
      </c>
      <c r="G56" s="1">
        <f>'[13]Vendas'!G$16</f>
        <v>0</v>
      </c>
      <c r="H56" s="1">
        <f>'[13]Vendas'!H$16</f>
        <v>0</v>
      </c>
      <c r="I56" s="1">
        <f>'[13]Vendas'!I$16</f>
        <v>0</v>
      </c>
    </row>
    <row r="57" spans="1:9" ht="15">
      <c r="A57" s="4" t="s">
        <v>15</v>
      </c>
      <c r="B57" s="6">
        <f>SUM(B44:B56)</f>
        <v>141854.68</v>
      </c>
      <c r="C57" s="6">
        <f aca="true" t="shared" si="0" ref="C57:I57">SUM(C44:C56)</f>
        <v>4</v>
      </c>
      <c r="D57" s="6">
        <f t="shared" si="0"/>
        <v>5</v>
      </c>
      <c r="E57" s="6">
        <f>SUMIF(E44:E56,"&gt;=0")</f>
        <v>802.89908229667</v>
      </c>
      <c r="F57" s="6">
        <f t="shared" si="0"/>
        <v>534</v>
      </c>
      <c r="G57" s="6">
        <f t="shared" si="0"/>
        <v>1</v>
      </c>
      <c r="H57" s="6">
        <f t="shared" si="0"/>
        <v>0</v>
      </c>
      <c r="I57" s="6">
        <f t="shared" si="0"/>
        <v>0</v>
      </c>
    </row>
  </sheetData>
  <sheetProtection sheet="1" objects="1" scenarios="1"/>
  <mergeCells count="3">
    <mergeCell ref="A7:D8"/>
    <mergeCell ref="A2:C2"/>
    <mergeCell ref="D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57"/>
  <sheetViews>
    <sheetView workbookViewId="0" topLeftCell="C41">
      <selection activeCell="K43" sqref="K43:T46"/>
    </sheetView>
  </sheetViews>
  <sheetFormatPr defaultColWidth="9.140625" defaultRowHeight="15"/>
  <cols>
    <col min="1" max="16384" width="9.140625" style="1" customWidth="1"/>
  </cols>
  <sheetData>
    <row r="1" spans="1:53" ht="15">
      <c r="A1" s="7"/>
      <c r="B1" s="7"/>
      <c r="C1" s="7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8">
      <c r="A2" s="19"/>
      <c r="B2" s="19"/>
      <c r="C2" s="19"/>
      <c r="D2" s="22"/>
      <c r="E2" s="22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5">
      <c r="A3" s="7"/>
      <c r="B3" s="7"/>
      <c r="C3" s="7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4" ht="15" customHeight="1">
      <c r="A7" s="23" t="s">
        <v>18</v>
      </c>
      <c r="B7" s="23"/>
      <c r="C7" s="23"/>
      <c r="D7" s="23"/>
    </row>
    <row r="8" spans="1:4" ht="15">
      <c r="A8" s="23"/>
      <c r="B8" s="23"/>
      <c r="C8" s="23"/>
      <c r="D8" s="23"/>
    </row>
    <row r="43" spans="2:20" ht="90.75" thickBot="1">
      <c r="B43" s="5" t="s">
        <v>1</v>
      </c>
      <c r="C43" s="5" t="s">
        <v>33</v>
      </c>
      <c r="D43" s="5" t="s">
        <v>34</v>
      </c>
      <c r="E43" s="5" t="s">
        <v>38</v>
      </c>
      <c r="F43" s="5" t="s">
        <v>39</v>
      </c>
      <c r="G43" s="5" t="s">
        <v>35</v>
      </c>
      <c r="H43" s="5" t="s">
        <v>0</v>
      </c>
      <c r="I43" s="5" t="s">
        <v>36</v>
      </c>
      <c r="L43" s="15" t="s">
        <v>40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45</v>
      </c>
      <c r="R43" s="15" t="s">
        <v>46</v>
      </c>
      <c r="S43" s="16" t="s">
        <v>47</v>
      </c>
      <c r="T43" s="15" t="s">
        <v>48</v>
      </c>
    </row>
    <row r="44" spans="1:20" ht="16.5" thickBot="1" thickTop="1">
      <c r="A44" s="3" t="s">
        <v>2</v>
      </c>
      <c r="B44" s="1">
        <f>'[1]Vendas'!B$17</f>
        <v>0</v>
      </c>
      <c r="C44" s="1">
        <f>'[1]Vendas'!C$17</f>
        <v>0</v>
      </c>
      <c r="D44" s="1">
        <f>'[1]Vendas'!D$17</f>
        <v>0</v>
      </c>
      <c r="E44" s="1" t="e">
        <f>'[1]Vendas'!E$17</f>
        <v>#DIV/0!</v>
      </c>
      <c r="F44" s="1">
        <f>'[1]Vendas'!F$17</f>
        <v>0</v>
      </c>
      <c r="G44" s="1">
        <f>'[1]Vendas'!G$17</f>
        <v>0</v>
      </c>
      <c r="H44" s="1">
        <f>'[1]Vendas'!H$17</f>
        <v>0</v>
      </c>
      <c r="I44" s="1">
        <f>'[1]Vendas'!I$17</f>
        <v>0</v>
      </c>
      <c r="K44" s="17" t="s">
        <v>49</v>
      </c>
      <c r="L44" s="18">
        <f>'[14]Janeiro'!T$5</f>
        <v>0</v>
      </c>
      <c r="M44" s="18">
        <f>'[14]Janeiro'!U$5</f>
        <v>0</v>
      </c>
      <c r="N44" s="18">
        <f>'[14]Janeiro'!V$5</f>
        <v>0</v>
      </c>
      <c r="O44" s="18">
        <f>'[14]Janeiro'!W$5</f>
        <v>0</v>
      </c>
      <c r="P44" s="18">
        <f>'[14]Janeiro'!X$5</f>
        <v>0</v>
      </c>
      <c r="Q44" s="18">
        <f>'[14]Janeiro'!Y$5</f>
        <v>0</v>
      </c>
      <c r="R44" s="18">
        <f>'[14]Janeiro'!Z$5</f>
        <v>0</v>
      </c>
      <c r="S44" s="18">
        <f>'[14]Janeiro'!AA$5</f>
        <v>0</v>
      </c>
      <c r="T44" s="18">
        <f>'[14]Janeiro'!AB$5</f>
        <v>0</v>
      </c>
    </row>
    <row r="45" spans="1:20" ht="16.5" thickBot="1" thickTop="1">
      <c r="A45" s="3" t="s">
        <v>3</v>
      </c>
      <c r="B45" s="1">
        <f>'[2]Vendas'!B$17</f>
        <v>77215.7</v>
      </c>
      <c r="C45" s="1">
        <f>'[2]Vendas'!C$17</f>
        <v>0</v>
      </c>
      <c r="D45" s="1">
        <f>'[2]Vendas'!D$17</f>
        <v>3</v>
      </c>
      <c r="E45" s="1">
        <f>'[2]Vendas'!E$17</f>
        <v>422.9209610798842</v>
      </c>
      <c r="F45" s="1">
        <f>'[2]Vendas'!F$17</f>
        <v>331</v>
      </c>
      <c r="G45" s="1">
        <f>'[2]Vendas'!G$17</f>
        <v>1</v>
      </c>
      <c r="H45" s="1">
        <f>'[2]Vendas'!H$17</f>
        <v>2</v>
      </c>
      <c r="I45" s="1">
        <f>'[2]Vendas'!I$17</f>
        <v>0</v>
      </c>
      <c r="K45" s="17" t="s">
        <v>50</v>
      </c>
      <c r="L45" s="18">
        <f>'[14]Julho'!T$5</f>
        <v>0</v>
      </c>
      <c r="M45" s="18">
        <f>'[14]Julho'!U$5</f>
        <v>0</v>
      </c>
      <c r="N45" s="18">
        <f>'[14]Julho'!V$5</f>
        <v>0</v>
      </c>
      <c r="O45" s="18">
        <f>'[14]Julho'!W$5</f>
        <v>0</v>
      </c>
      <c r="P45" s="18">
        <f>'[14]Julho'!X$5</f>
        <v>0</v>
      </c>
      <c r="Q45" s="18">
        <f>'[14]Julho'!Y$5</f>
        <v>0</v>
      </c>
      <c r="R45" s="18">
        <f>'[14]Julho'!Z$5</f>
        <v>0</v>
      </c>
      <c r="S45" s="18">
        <f>'[14]Julho'!AA$5</f>
        <v>0</v>
      </c>
      <c r="T45" s="18">
        <f>'[14]Julho'!AB$5</f>
        <v>0</v>
      </c>
    </row>
    <row r="46" spans="1:20" ht="16.5" thickBot="1" thickTop="1">
      <c r="A46" s="3" t="s">
        <v>4</v>
      </c>
      <c r="B46" s="1">
        <f>'[3]Vendas'!B$17</f>
        <v>0</v>
      </c>
      <c r="C46" s="1">
        <f>'[3]Vendas'!C$17</f>
        <v>0</v>
      </c>
      <c r="D46" s="1">
        <f>'[3]Vendas'!D$17</f>
        <v>0</v>
      </c>
      <c r="E46" s="1" t="e">
        <f>'[3]Vendas'!E$17</f>
        <v>#DIV/0!</v>
      </c>
      <c r="F46" s="1">
        <f>'[3]Vendas'!F$17</f>
        <v>0</v>
      </c>
      <c r="G46" s="1">
        <f>'[3]Vendas'!G$17</f>
        <v>0</v>
      </c>
      <c r="H46" s="1">
        <f>'[3]Vendas'!H$17</f>
        <v>0</v>
      </c>
      <c r="I46" s="1">
        <f>'[3]Vendas'!I$17</f>
        <v>0</v>
      </c>
      <c r="K46" s="17" t="s">
        <v>51</v>
      </c>
      <c r="L46" s="18">
        <f>'[14]Novembro'!T$5</f>
        <v>0</v>
      </c>
      <c r="M46" s="18">
        <f>'[14]Novembro'!U$5</f>
        <v>0</v>
      </c>
      <c r="N46" s="18">
        <f>'[14]Novembro'!V$5</f>
        <v>0</v>
      </c>
      <c r="O46" s="18">
        <f>'[14]Novembro'!W$5</f>
        <v>0</v>
      </c>
      <c r="P46" s="18">
        <f>'[14]Novembro'!X$5</f>
        <v>0</v>
      </c>
      <c r="Q46" s="18">
        <f>'[14]Novembro'!Y$5</f>
        <v>0</v>
      </c>
      <c r="R46" s="18">
        <f>'[14]Novembro'!Z$5</f>
        <v>0</v>
      </c>
      <c r="S46" s="18">
        <f>'[14]Novembro'!AA$5</f>
        <v>0</v>
      </c>
      <c r="T46" s="18">
        <f>'[14]Novembro'!AB$5</f>
        <v>0</v>
      </c>
    </row>
    <row r="47" spans="1:9" ht="15.75" thickTop="1">
      <c r="A47" s="3" t="s">
        <v>5</v>
      </c>
      <c r="B47" s="1">
        <f>'[4]Vendas'!B$17</f>
        <v>0</v>
      </c>
      <c r="C47" s="1">
        <f>'[4]Vendas'!C$17</f>
        <v>0</v>
      </c>
      <c r="D47" s="1">
        <f>'[4]Vendas'!D$17</f>
        <v>0</v>
      </c>
      <c r="E47" s="1" t="e">
        <f>'[4]Vendas'!E$17</f>
        <v>#DIV/0!</v>
      </c>
      <c r="F47" s="1">
        <f>'[4]Vendas'!F$17</f>
        <v>0</v>
      </c>
      <c r="G47" s="1">
        <f>'[4]Vendas'!G$17</f>
        <v>0</v>
      </c>
      <c r="H47" s="1">
        <f>'[4]Vendas'!H$17</f>
        <v>0</v>
      </c>
      <c r="I47" s="1">
        <f>'[4]Vendas'!I$17</f>
        <v>0</v>
      </c>
    </row>
    <row r="48" spans="1:9" ht="15">
      <c r="A48" s="3" t="s">
        <v>6</v>
      </c>
      <c r="B48" s="1">
        <f>'[5]Vendas'!B$17</f>
        <v>0</v>
      </c>
      <c r="C48" s="1">
        <f>'[5]Vendas'!C$17</f>
        <v>0</v>
      </c>
      <c r="D48" s="1">
        <f>'[5]Vendas'!D$17</f>
        <v>0</v>
      </c>
      <c r="E48" s="1" t="e">
        <f>'[5]Vendas'!E$17</f>
        <v>#DIV/0!</v>
      </c>
      <c r="F48" s="1">
        <f>'[5]Vendas'!F$17</f>
        <v>0</v>
      </c>
      <c r="G48" s="1">
        <f>'[5]Vendas'!G$17</f>
        <v>0</v>
      </c>
      <c r="H48" s="1">
        <f>'[5]Vendas'!H$17</f>
        <v>0</v>
      </c>
      <c r="I48" s="1">
        <f>'[5]Vendas'!I$17</f>
        <v>0</v>
      </c>
    </row>
    <row r="49" spans="1:9" ht="15">
      <c r="A49" s="3" t="s">
        <v>7</v>
      </c>
      <c r="B49" s="1">
        <f>'[6]Vendas'!B$17</f>
        <v>0</v>
      </c>
      <c r="C49" s="1">
        <f>'[6]Vendas'!C$17</f>
        <v>0</v>
      </c>
      <c r="D49" s="1">
        <f>'[6]Vendas'!D$17</f>
        <v>0</v>
      </c>
      <c r="E49" s="1" t="e">
        <f>'[6]Vendas'!E$17</f>
        <v>#DIV/0!</v>
      </c>
      <c r="F49" s="1">
        <f>'[6]Vendas'!F$17</f>
        <v>0</v>
      </c>
      <c r="G49" s="1">
        <f>'[6]Vendas'!G$17</f>
        <v>0</v>
      </c>
      <c r="H49" s="1">
        <f>'[6]Vendas'!H$17</f>
        <v>0</v>
      </c>
      <c r="I49" s="1">
        <f>'[6]Vendas'!I$17</f>
        <v>0</v>
      </c>
    </row>
    <row r="50" spans="1:9" ht="15">
      <c r="A50" s="3" t="s">
        <v>8</v>
      </c>
      <c r="B50" s="1">
        <f>'[7]Vendas'!B$17</f>
        <v>0</v>
      </c>
      <c r="C50" s="1">
        <f>'[7]Vendas'!C$17</f>
        <v>0</v>
      </c>
      <c r="D50" s="1">
        <f>'[7]Vendas'!D$17</f>
        <v>0</v>
      </c>
      <c r="E50" s="1" t="e">
        <f>'[7]Vendas'!E$17</f>
        <v>#DIV/0!</v>
      </c>
      <c r="F50" s="1">
        <f>'[7]Vendas'!F$17</f>
        <v>0</v>
      </c>
      <c r="G50" s="1">
        <f>'[7]Vendas'!G$17</f>
        <v>0</v>
      </c>
      <c r="H50" s="1">
        <f>'[7]Vendas'!H$17</f>
        <v>0</v>
      </c>
      <c r="I50" s="1">
        <f>'[7]Vendas'!I$17</f>
        <v>0</v>
      </c>
    </row>
    <row r="51" spans="1:9" ht="15">
      <c r="A51" s="3" t="s">
        <v>9</v>
      </c>
      <c r="B51" s="1">
        <f>'[8]Vendas'!B$17</f>
        <v>0</v>
      </c>
      <c r="C51" s="1">
        <f>'[8]Vendas'!C$17</f>
        <v>0</v>
      </c>
      <c r="D51" s="1">
        <f>'[8]Vendas'!D$17</f>
        <v>0</v>
      </c>
      <c r="E51" s="1" t="e">
        <f>'[8]Vendas'!E$17</f>
        <v>#DIV/0!</v>
      </c>
      <c r="F51" s="1">
        <f>'[8]Vendas'!F$17</f>
        <v>0</v>
      </c>
      <c r="G51" s="1">
        <f>'[8]Vendas'!G$17</f>
        <v>0</v>
      </c>
      <c r="H51" s="1">
        <f>'[8]Vendas'!H$17</f>
        <v>0</v>
      </c>
      <c r="I51" s="1">
        <f>'[8]Vendas'!I$17</f>
        <v>0</v>
      </c>
    </row>
    <row r="52" spans="1:9" ht="15">
      <c r="A52" s="3" t="s">
        <v>10</v>
      </c>
      <c r="B52" s="1">
        <f>'[9]Vendas'!B$17</f>
        <v>0</v>
      </c>
      <c r="C52" s="1">
        <f>'[9]Vendas'!C$17</f>
        <v>0</v>
      </c>
      <c r="D52" s="1">
        <f>'[9]Vendas'!D$17</f>
        <v>0</v>
      </c>
      <c r="E52" s="1" t="e">
        <f>'[9]Vendas'!E$17</f>
        <v>#DIV/0!</v>
      </c>
      <c r="F52" s="1">
        <f>'[9]Vendas'!F$17</f>
        <v>0</v>
      </c>
      <c r="G52" s="1">
        <f>'[9]Vendas'!G$17</f>
        <v>0</v>
      </c>
      <c r="H52" s="1">
        <f>'[9]Vendas'!H$17</f>
        <v>0</v>
      </c>
      <c r="I52" s="1">
        <f>'[9]Vendas'!I$17</f>
        <v>0</v>
      </c>
    </row>
    <row r="53" spans="1:9" ht="15">
      <c r="A53" s="3" t="s">
        <v>11</v>
      </c>
      <c r="B53" s="1">
        <f>'[10]Vendas'!B$17</f>
        <v>0</v>
      </c>
      <c r="C53" s="1">
        <f>'[10]Vendas'!C$17</f>
        <v>0</v>
      </c>
      <c r="D53" s="1">
        <f>'[10]Vendas'!D$17</f>
        <v>0</v>
      </c>
      <c r="E53" s="1" t="e">
        <f>'[10]Vendas'!E$17</f>
        <v>#DIV/0!</v>
      </c>
      <c r="F53" s="1">
        <f>'[10]Vendas'!F$17</f>
        <v>0</v>
      </c>
      <c r="G53" s="1">
        <f>'[10]Vendas'!G$17</f>
        <v>0</v>
      </c>
      <c r="H53" s="1">
        <f>'[10]Vendas'!H$17</f>
        <v>0</v>
      </c>
      <c r="I53" s="1">
        <f>'[10]Vendas'!I$17</f>
        <v>0</v>
      </c>
    </row>
    <row r="54" spans="1:9" ht="15">
      <c r="A54" s="3" t="s">
        <v>12</v>
      </c>
      <c r="B54" s="1">
        <f>'[11]Vendas'!B$17</f>
        <v>0</v>
      </c>
      <c r="C54" s="1">
        <f>'[11]Vendas'!C$17</f>
        <v>0</v>
      </c>
      <c r="D54" s="1">
        <f>'[11]Vendas'!D$17</f>
        <v>0</v>
      </c>
      <c r="E54" s="1" t="e">
        <f>'[11]Vendas'!E$17</f>
        <v>#DIV/0!</v>
      </c>
      <c r="F54" s="1">
        <f>'[11]Vendas'!F$17</f>
        <v>0</v>
      </c>
      <c r="G54" s="1">
        <f>'[11]Vendas'!G$17</f>
        <v>0</v>
      </c>
      <c r="H54" s="1">
        <f>'[11]Vendas'!H$17</f>
        <v>0</v>
      </c>
      <c r="I54" s="1">
        <f>'[11]Vendas'!I$17</f>
        <v>0</v>
      </c>
    </row>
    <row r="55" spans="1:9" ht="15">
      <c r="A55" s="3" t="s">
        <v>13</v>
      </c>
      <c r="B55" s="1">
        <f>'[12]Vendas'!B$17</f>
        <v>0</v>
      </c>
      <c r="C55" s="1">
        <f>'[12]Vendas'!C$17</f>
        <v>0</v>
      </c>
      <c r="D55" s="1">
        <f>'[12]Vendas'!D$17</f>
        <v>0</v>
      </c>
      <c r="E55" s="1" t="e">
        <f>'[12]Vendas'!E$17</f>
        <v>#DIV/0!</v>
      </c>
      <c r="F55" s="1">
        <f>'[12]Vendas'!F$17</f>
        <v>0</v>
      </c>
      <c r="G55" s="1">
        <f>'[12]Vendas'!G$17</f>
        <v>0</v>
      </c>
      <c r="H55" s="1">
        <f>'[12]Vendas'!H$17</f>
        <v>0</v>
      </c>
      <c r="I55" s="1">
        <f>'[12]Vendas'!I$17</f>
        <v>0</v>
      </c>
    </row>
    <row r="56" spans="1:9" ht="15">
      <c r="A56" s="3" t="s">
        <v>14</v>
      </c>
      <c r="B56" s="1">
        <f>'[13]Vendas'!B$17</f>
        <v>0</v>
      </c>
      <c r="C56" s="1">
        <f>'[13]Vendas'!C$17</f>
        <v>0</v>
      </c>
      <c r="D56" s="1">
        <f>'[13]Vendas'!D$17</f>
        <v>0</v>
      </c>
      <c r="E56" s="1" t="e">
        <f>'[13]Vendas'!E$17</f>
        <v>#DIV/0!</v>
      </c>
      <c r="F56" s="1">
        <f>'[13]Vendas'!F$17</f>
        <v>0</v>
      </c>
      <c r="G56" s="1">
        <f>'[13]Vendas'!G$17</f>
        <v>0</v>
      </c>
      <c r="H56" s="1">
        <f>'[13]Vendas'!H$17</f>
        <v>0</v>
      </c>
      <c r="I56" s="1">
        <f>'[13]Vendas'!I$17</f>
        <v>0</v>
      </c>
    </row>
    <row r="57" spans="1:9" ht="15">
      <c r="A57" s="4" t="s">
        <v>15</v>
      </c>
      <c r="B57" s="6">
        <f>SUM(B44:B56)</f>
        <v>77215.7</v>
      </c>
      <c r="C57" s="6">
        <f aca="true" t="shared" si="0" ref="C57:I57">SUM(C44:C56)</f>
        <v>0</v>
      </c>
      <c r="D57" s="6">
        <f t="shared" si="0"/>
        <v>3</v>
      </c>
      <c r="E57" s="6">
        <f>SUMIF(E44:E56,"&gt;=0")</f>
        <v>422.9209610798842</v>
      </c>
      <c r="F57" s="6">
        <f t="shared" si="0"/>
        <v>331</v>
      </c>
      <c r="G57" s="6">
        <f t="shared" si="0"/>
        <v>1</v>
      </c>
      <c r="H57" s="6">
        <f t="shared" si="0"/>
        <v>2</v>
      </c>
      <c r="I57" s="6">
        <f t="shared" si="0"/>
        <v>0</v>
      </c>
    </row>
  </sheetData>
  <sheetProtection sheet="1" objects="1" scenarios="1"/>
  <mergeCells count="3">
    <mergeCell ref="A2:C2"/>
    <mergeCell ref="D2:E2"/>
    <mergeCell ref="A7:D8"/>
  </mergeCells>
  <printOptions/>
  <pageMargins left="0.7" right="0.7" top="0.75" bottom="0.75" header="0.3" footer="0.3"/>
  <pageSetup horizontalDpi="600" verticalDpi="600" orientation="portrait" paperSize="9" r:id="rId2"/>
  <ignoredErrors>
    <ignoredError sqref="E44:E56" evalErro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57"/>
  <sheetViews>
    <sheetView workbookViewId="0" topLeftCell="C40">
      <selection activeCell="K43" sqref="K43:T46"/>
    </sheetView>
  </sheetViews>
  <sheetFormatPr defaultColWidth="9.140625" defaultRowHeight="15"/>
  <cols>
    <col min="1" max="16384" width="9.140625" style="1" customWidth="1"/>
  </cols>
  <sheetData>
    <row r="1" spans="1:53" ht="15">
      <c r="A1" s="7"/>
      <c r="B1" s="7"/>
      <c r="C1" s="7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8">
      <c r="A2" s="19"/>
      <c r="B2" s="19"/>
      <c r="C2" s="19"/>
      <c r="D2" s="22"/>
      <c r="E2" s="22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5">
      <c r="A3" s="7"/>
      <c r="B3" s="7"/>
      <c r="C3" s="7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4" ht="15" customHeight="1">
      <c r="A7" s="23" t="s">
        <v>19</v>
      </c>
      <c r="B7" s="23"/>
      <c r="C7" s="23"/>
      <c r="D7" s="23"/>
    </row>
    <row r="8" spans="1:4" ht="15">
      <c r="A8" s="23"/>
      <c r="B8" s="23"/>
      <c r="C8" s="23"/>
      <c r="D8" s="23"/>
    </row>
    <row r="43" spans="2:20" ht="90.75" thickBot="1">
      <c r="B43" s="5" t="s">
        <v>1</v>
      </c>
      <c r="C43" s="5" t="s">
        <v>33</v>
      </c>
      <c r="D43" s="5" t="s">
        <v>34</v>
      </c>
      <c r="E43" s="5" t="s">
        <v>38</v>
      </c>
      <c r="F43" s="5" t="s">
        <v>39</v>
      </c>
      <c r="G43" s="5" t="s">
        <v>35</v>
      </c>
      <c r="H43" s="5" t="s">
        <v>0</v>
      </c>
      <c r="I43" s="5" t="s">
        <v>36</v>
      </c>
      <c r="L43" s="15" t="s">
        <v>40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45</v>
      </c>
      <c r="R43" s="15" t="s">
        <v>46</v>
      </c>
      <c r="S43" s="16" t="s">
        <v>47</v>
      </c>
      <c r="T43" s="15" t="s">
        <v>48</v>
      </c>
    </row>
    <row r="44" spans="1:20" ht="16.5" thickBot="1" thickTop="1">
      <c r="A44" s="3" t="s">
        <v>2</v>
      </c>
      <c r="B44" s="1">
        <f>'[1]Vendas'!B$18</f>
        <v>0</v>
      </c>
      <c r="C44" s="1">
        <f>'[1]Vendas'!C$18</f>
        <v>0</v>
      </c>
      <c r="D44" s="1">
        <f>'[1]Vendas'!D$18</f>
        <v>0</v>
      </c>
      <c r="E44" s="1" t="e">
        <f>'[1]Vendas'!E$18</f>
        <v>#DIV/0!</v>
      </c>
      <c r="F44" s="1">
        <f>'[1]Vendas'!F$18</f>
        <v>0</v>
      </c>
      <c r="G44" s="1">
        <f>'[1]Vendas'!G$18</f>
        <v>0</v>
      </c>
      <c r="H44" s="1">
        <f>'[1]Vendas'!H$18</f>
        <v>0</v>
      </c>
      <c r="I44" s="1">
        <f>'[1]Vendas'!I$18</f>
        <v>0</v>
      </c>
      <c r="K44" s="17" t="s">
        <v>49</v>
      </c>
      <c r="L44" s="18">
        <f>'[14]Janeiro'!T$6</f>
        <v>0</v>
      </c>
      <c r="M44" s="18">
        <f>'[14]Janeiro'!U$6</f>
        <v>0</v>
      </c>
      <c r="N44" s="18">
        <f>'[14]Janeiro'!V$6</f>
        <v>0</v>
      </c>
      <c r="O44" s="18">
        <f>'[14]Janeiro'!W$6</f>
        <v>0</v>
      </c>
      <c r="P44" s="18">
        <f>'[14]Janeiro'!X$6</f>
        <v>0</v>
      </c>
      <c r="Q44" s="18">
        <f>'[14]Janeiro'!Y$6</f>
        <v>0</v>
      </c>
      <c r="R44" s="18">
        <f>'[14]Janeiro'!Z$6</f>
        <v>0</v>
      </c>
      <c r="S44" s="18">
        <f>'[14]Janeiro'!AA$6</f>
        <v>0</v>
      </c>
      <c r="T44" s="18">
        <f>'[14]Janeiro'!AB$6</f>
        <v>0</v>
      </c>
    </row>
    <row r="45" spans="1:20" ht="16.5" thickBot="1" thickTop="1">
      <c r="A45" s="3" t="s">
        <v>3</v>
      </c>
      <c r="B45" s="1">
        <f>'[2]Vendas'!B$18</f>
        <v>80718.89</v>
      </c>
      <c r="C45" s="1">
        <f>'[2]Vendas'!C$18</f>
        <v>1</v>
      </c>
      <c r="D45" s="1">
        <f>'[2]Vendas'!D$18</f>
        <v>1</v>
      </c>
      <c r="E45" s="1">
        <f>'[2]Vendas'!E$18</f>
        <v>691.6470040392475</v>
      </c>
      <c r="F45" s="1">
        <f>'[2]Vendas'!F$18</f>
        <v>333</v>
      </c>
      <c r="G45" s="1">
        <f>'[2]Vendas'!G$18</f>
        <v>1</v>
      </c>
      <c r="H45" s="1">
        <f>'[2]Vendas'!H$18</f>
        <v>18</v>
      </c>
      <c r="I45" s="1">
        <f>'[2]Vendas'!I$18</f>
        <v>0</v>
      </c>
      <c r="K45" s="17" t="s">
        <v>50</v>
      </c>
      <c r="L45" s="18">
        <f>'[14]Julho'!T$6</f>
        <v>0</v>
      </c>
      <c r="M45" s="18">
        <f>'[14]Julho'!U$6</f>
        <v>0</v>
      </c>
      <c r="N45" s="18">
        <f>'[14]Julho'!V$6</f>
        <v>0</v>
      </c>
      <c r="O45" s="18">
        <f>'[14]Julho'!W$6</f>
        <v>0</v>
      </c>
      <c r="P45" s="18">
        <f>'[14]Julho'!X$6</f>
        <v>0</v>
      </c>
      <c r="Q45" s="18">
        <f>'[14]Julho'!Y$6</f>
        <v>0</v>
      </c>
      <c r="R45" s="18">
        <f>'[14]Julho'!Z$6</f>
        <v>0</v>
      </c>
      <c r="S45" s="18">
        <f>'[14]Julho'!AA$6</f>
        <v>0</v>
      </c>
      <c r="T45" s="18">
        <f>'[14]Julho'!AB$6</f>
        <v>0</v>
      </c>
    </row>
    <row r="46" spans="1:20" ht="16.5" thickBot="1" thickTop="1">
      <c r="A46" s="3" t="s">
        <v>4</v>
      </c>
      <c r="B46" s="1">
        <f>'[3]Vendas'!B$18</f>
        <v>0</v>
      </c>
      <c r="C46" s="1">
        <f>'[3]Vendas'!C$18</f>
        <v>0</v>
      </c>
      <c r="D46" s="1">
        <f>'[3]Vendas'!D$18</f>
        <v>0</v>
      </c>
      <c r="E46" s="1" t="e">
        <f>'[3]Vendas'!E$18</f>
        <v>#DIV/0!</v>
      </c>
      <c r="F46" s="1">
        <f>'[3]Vendas'!F$18</f>
        <v>0</v>
      </c>
      <c r="G46" s="1">
        <f>'[3]Vendas'!G$18</f>
        <v>0</v>
      </c>
      <c r="H46" s="1">
        <f>'[3]Vendas'!H$18</f>
        <v>0</v>
      </c>
      <c r="I46" s="1">
        <f>'[3]Vendas'!I$18</f>
        <v>0</v>
      </c>
      <c r="K46" s="17" t="s">
        <v>51</v>
      </c>
      <c r="L46" s="18">
        <f>'[14]Novembro'!T$6</f>
        <v>0</v>
      </c>
      <c r="M46" s="18">
        <f>'[14]Novembro'!U$6</f>
        <v>0</v>
      </c>
      <c r="N46" s="18">
        <f>'[14]Novembro'!V$6</f>
        <v>0</v>
      </c>
      <c r="O46" s="18">
        <f>'[14]Novembro'!W$6</f>
        <v>0</v>
      </c>
      <c r="P46" s="18">
        <f>'[14]Novembro'!X$6</f>
        <v>0</v>
      </c>
      <c r="Q46" s="18">
        <f>'[14]Novembro'!Y$6</f>
        <v>0</v>
      </c>
      <c r="R46" s="18">
        <f>'[14]Novembro'!Z$6</f>
        <v>0</v>
      </c>
      <c r="S46" s="18">
        <f>'[14]Novembro'!AA$6</f>
        <v>0</v>
      </c>
      <c r="T46" s="18">
        <f>'[14]Novembro'!AB$6</f>
        <v>0</v>
      </c>
    </row>
    <row r="47" spans="1:9" ht="15.75" thickTop="1">
      <c r="A47" s="3" t="s">
        <v>5</v>
      </c>
      <c r="B47" s="1">
        <f>'[4]Vendas'!B$18</f>
        <v>0</v>
      </c>
      <c r="C47" s="1">
        <f>'[4]Vendas'!C$18</f>
        <v>0</v>
      </c>
      <c r="D47" s="1">
        <f>'[4]Vendas'!D$18</f>
        <v>0</v>
      </c>
      <c r="E47" s="1" t="e">
        <f>'[4]Vendas'!E$18</f>
        <v>#DIV/0!</v>
      </c>
      <c r="F47" s="1">
        <f>'[4]Vendas'!F$18</f>
        <v>0</v>
      </c>
      <c r="G47" s="1">
        <f>'[4]Vendas'!G$18</f>
        <v>0</v>
      </c>
      <c r="H47" s="1">
        <f>'[4]Vendas'!H$18</f>
        <v>0</v>
      </c>
      <c r="I47" s="1">
        <f>'[4]Vendas'!I$18</f>
        <v>0</v>
      </c>
    </row>
    <row r="48" spans="1:9" ht="15">
      <c r="A48" s="3" t="s">
        <v>6</v>
      </c>
      <c r="B48" s="1">
        <f>'[5]Vendas'!B$18</f>
        <v>0</v>
      </c>
      <c r="C48" s="1">
        <f>'[5]Vendas'!C$18</f>
        <v>0</v>
      </c>
      <c r="D48" s="1">
        <f>'[5]Vendas'!D$18</f>
        <v>0</v>
      </c>
      <c r="E48" s="1" t="e">
        <f>'[5]Vendas'!E$18</f>
        <v>#DIV/0!</v>
      </c>
      <c r="F48" s="1">
        <f>'[5]Vendas'!F$18</f>
        <v>0</v>
      </c>
      <c r="G48" s="1">
        <f>'[5]Vendas'!G$18</f>
        <v>0</v>
      </c>
      <c r="H48" s="1">
        <f>'[5]Vendas'!H$18</f>
        <v>0</v>
      </c>
      <c r="I48" s="1">
        <f>'[5]Vendas'!I$18</f>
        <v>0</v>
      </c>
    </row>
    <row r="49" spans="1:9" ht="15">
      <c r="A49" s="3" t="s">
        <v>7</v>
      </c>
      <c r="B49" s="1">
        <f>'[6]Vendas'!B$18</f>
        <v>0</v>
      </c>
      <c r="C49" s="1">
        <f>'[6]Vendas'!C$18</f>
        <v>0</v>
      </c>
      <c r="D49" s="1">
        <f>'[6]Vendas'!D$18</f>
        <v>0</v>
      </c>
      <c r="E49" s="1" t="e">
        <f>'[6]Vendas'!E$18</f>
        <v>#DIV/0!</v>
      </c>
      <c r="F49" s="1">
        <f>'[6]Vendas'!F$18</f>
        <v>0</v>
      </c>
      <c r="G49" s="1">
        <f>'[6]Vendas'!G$18</f>
        <v>0</v>
      </c>
      <c r="H49" s="1">
        <f>'[6]Vendas'!H$18</f>
        <v>0</v>
      </c>
      <c r="I49" s="1">
        <f>'[6]Vendas'!I$18</f>
        <v>0</v>
      </c>
    </row>
    <row r="50" spans="1:9" ht="15">
      <c r="A50" s="3" t="s">
        <v>8</v>
      </c>
      <c r="B50" s="1">
        <f>'[7]Vendas'!B$18</f>
        <v>0</v>
      </c>
      <c r="C50" s="1">
        <f>'[7]Vendas'!C$18</f>
        <v>0</v>
      </c>
      <c r="D50" s="1">
        <f>'[7]Vendas'!D$18</f>
        <v>0</v>
      </c>
      <c r="E50" s="1" t="e">
        <f>'[7]Vendas'!E$18</f>
        <v>#DIV/0!</v>
      </c>
      <c r="F50" s="1">
        <f>'[7]Vendas'!F$18</f>
        <v>0</v>
      </c>
      <c r="G50" s="1">
        <f>'[7]Vendas'!G$18</f>
        <v>0</v>
      </c>
      <c r="H50" s="1">
        <f>'[7]Vendas'!H$18</f>
        <v>0</v>
      </c>
      <c r="I50" s="1">
        <f>'[7]Vendas'!I$18</f>
        <v>0</v>
      </c>
    </row>
    <row r="51" spans="1:9" ht="15">
      <c r="A51" s="3" t="s">
        <v>9</v>
      </c>
      <c r="B51" s="1">
        <f>'[8]Vendas'!B$18</f>
        <v>0</v>
      </c>
      <c r="C51" s="1">
        <f>'[8]Vendas'!C$18</f>
        <v>0</v>
      </c>
      <c r="D51" s="1">
        <f>'[8]Vendas'!D$18</f>
        <v>0</v>
      </c>
      <c r="E51" s="1" t="e">
        <f>'[8]Vendas'!E$18</f>
        <v>#DIV/0!</v>
      </c>
      <c r="F51" s="1">
        <f>'[8]Vendas'!F$18</f>
        <v>0</v>
      </c>
      <c r="G51" s="1">
        <f>'[8]Vendas'!G$18</f>
        <v>0</v>
      </c>
      <c r="H51" s="1">
        <f>'[8]Vendas'!H$18</f>
        <v>0</v>
      </c>
      <c r="I51" s="1">
        <f>'[8]Vendas'!I$18</f>
        <v>0</v>
      </c>
    </row>
    <row r="52" spans="1:9" ht="15">
      <c r="A52" s="3" t="s">
        <v>10</v>
      </c>
      <c r="B52" s="1">
        <f>'[9]Vendas'!B$18</f>
        <v>0</v>
      </c>
      <c r="C52" s="1">
        <f>'[9]Vendas'!C$18</f>
        <v>0</v>
      </c>
      <c r="D52" s="1">
        <f>'[9]Vendas'!D$18</f>
        <v>0</v>
      </c>
      <c r="E52" s="1" t="e">
        <f>'[9]Vendas'!E$18</f>
        <v>#DIV/0!</v>
      </c>
      <c r="F52" s="1">
        <f>'[9]Vendas'!F$18</f>
        <v>0</v>
      </c>
      <c r="G52" s="1">
        <f>'[9]Vendas'!G$18</f>
        <v>0</v>
      </c>
      <c r="H52" s="1">
        <f>'[9]Vendas'!H$18</f>
        <v>0</v>
      </c>
      <c r="I52" s="1">
        <f>'[9]Vendas'!I$18</f>
        <v>0</v>
      </c>
    </row>
    <row r="53" spans="1:9" ht="15">
      <c r="A53" s="3" t="s">
        <v>11</v>
      </c>
      <c r="B53" s="1">
        <f>'[10]Vendas'!B$18</f>
        <v>0</v>
      </c>
      <c r="C53" s="1">
        <f>'[10]Vendas'!C$18</f>
        <v>0</v>
      </c>
      <c r="D53" s="1">
        <f>'[10]Vendas'!D$18</f>
        <v>0</v>
      </c>
      <c r="E53" s="1" t="e">
        <f>'[10]Vendas'!E$18</f>
        <v>#DIV/0!</v>
      </c>
      <c r="F53" s="1">
        <f>'[10]Vendas'!F$18</f>
        <v>0</v>
      </c>
      <c r="G53" s="1">
        <f>'[10]Vendas'!G$18</f>
        <v>0</v>
      </c>
      <c r="H53" s="1">
        <f>'[10]Vendas'!H$18</f>
        <v>0</v>
      </c>
      <c r="I53" s="1">
        <f>'[10]Vendas'!I$18</f>
        <v>0</v>
      </c>
    </row>
    <row r="54" spans="1:9" ht="15">
      <c r="A54" s="3" t="s">
        <v>12</v>
      </c>
      <c r="B54" s="1">
        <f>'[11]Vendas'!B$18</f>
        <v>0</v>
      </c>
      <c r="C54" s="1">
        <f>'[11]Vendas'!C$18</f>
        <v>0</v>
      </c>
      <c r="D54" s="1">
        <f>'[11]Vendas'!D$18</f>
        <v>0</v>
      </c>
      <c r="E54" s="1" t="e">
        <f>'[11]Vendas'!E$18</f>
        <v>#DIV/0!</v>
      </c>
      <c r="F54" s="1">
        <f>'[11]Vendas'!F$18</f>
        <v>0</v>
      </c>
      <c r="G54" s="1">
        <f>'[11]Vendas'!G$18</f>
        <v>0</v>
      </c>
      <c r="H54" s="1">
        <f>'[11]Vendas'!H$18</f>
        <v>0</v>
      </c>
      <c r="I54" s="1">
        <f>'[11]Vendas'!I$18</f>
        <v>0</v>
      </c>
    </row>
    <row r="55" spans="1:9" ht="15">
      <c r="A55" s="3" t="s">
        <v>13</v>
      </c>
      <c r="B55" s="1">
        <f>'[12]Vendas'!B$18</f>
        <v>0</v>
      </c>
      <c r="C55" s="1">
        <f>'[12]Vendas'!C$18</f>
        <v>0</v>
      </c>
      <c r="D55" s="1">
        <f>'[12]Vendas'!D$18</f>
        <v>0</v>
      </c>
      <c r="E55" s="1" t="e">
        <f>'[12]Vendas'!E$18</f>
        <v>#DIV/0!</v>
      </c>
      <c r="F55" s="1">
        <f>'[12]Vendas'!F$18</f>
        <v>0</v>
      </c>
      <c r="G55" s="1">
        <f>'[12]Vendas'!G$18</f>
        <v>0</v>
      </c>
      <c r="H55" s="1">
        <f>'[12]Vendas'!H$18</f>
        <v>0</v>
      </c>
      <c r="I55" s="1">
        <f>'[12]Vendas'!I$18</f>
        <v>0</v>
      </c>
    </row>
    <row r="56" spans="1:9" ht="15">
      <c r="A56" s="3" t="s">
        <v>14</v>
      </c>
      <c r="B56" s="1">
        <f>'[13]Vendas'!B$18</f>
        <v>0</v>
      </c>
      <c r="C56" s="1">
        <f>'[13]Vendas'!C$18</f>
        <v>0</v>
      </c>
      <c r="D56" s="1">
        <f>'[13]Vendas'!D$18</f>
        <v>0</v>
      </c>
      <c r="E56" s="1" t="e">
        <f>'[13]Vendas'!E$18</f>
        <v>#DIV/0!</v>
      </c>
      <c r="F56" s="1">
        <f>'[13]Vendas'!F$18</f>
        <v>0</v>
      </c>
      <c r="G56" s="1">
        <f>'[13]Vendas'!G$18</f>
        <v>0</v>
      </c>
      <c r="H56" s="1">
        <f>'[13]Vendas'!H$18</f>
        <v>0</v>
      </c>
      <c r="I56" s="1">
        <f>'[13]Vendas'!I$18</f>
        <v>0</v>
      </c>
    </row>
    <row r="57" spans="1:9" ht="15">
      <c r="A57" s="4" t="s">
        <v>15</v>
      </c>
      <c r="B57" s="6">
        <f>SUM(B44:B56)</f>
        <v>80718.89</v>
      </c>
      <c r="C57" s="6">
        <f aca="true" t="shared" si="0" ref="C57:I57">SUM(C44:C56)</f>
        <v>1</v>
      </c>
      <c r="D57" s="6">
        <f t="shared" si="0"/>
        <v>1</v>
      </c>
      <c r="E57" s="6">
        <f>SUMIF(E44:E56,"&gt;=0")</f>
        <v>691.6470040392475</v>
      </c>
      <c r="F57" s="6">
        <f t="shared" si="0"/>
        <v>333</v>
      </c>
      <c r="G57" s="6">
        <f t="shared" si="0"/>
        <v>1</v>
      </c>
      <c r="H57" s="6">
        <f t="shared" si="0"/>
        <v>18</v>
      </c>
      <c r="I57" s="6">
        <f t="shared" si="0"/>
        <v>0</v>
      </c>
    </row>
  </sheetData>
  <sheetProtection sheet="1" objects="1" scenarios="1"/>
  <mergeCells count="3">
    <mergeCell ref="A2:C2"/>
    <mergeCell ref="D2:E2"/>
    <mergeCell ref="A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57"/>
  <sheetViews>
    <sheetView workbookViewId="0" topLeftCell="A1"/>
  </sheetViews>
  <sheetFormatPr defaultColWidth="9.140625" defaultRowHeight="15"/>
  <cols>
    <col min="1" max="16384" width="9.140625" style="1" customWidth="1"/>
  </cols>
  <sheetData>
    <row r="1" spans="1:53" ht="15">
      <c r="A1" s="7"/>
      <c r="B1" s="7"/>
      <c r="C1" s="7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8">
      <c r="A2" s="19"/>
      <c r="B2" s="19"/>
      <c r="C2" s="19"/>
      <c r="D2" s="22"/>
      <c r="E2" s="22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5">
      <c r="A3" s="7"/>
      <c r="B3" s="7"/>
      <c r="C3" s="7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4" ht="15" customHeight="1">
      <c r="A7" s="23" t="s">
        <v>20</v>
      </c>
      <c r="B7" s="23"/>
      <c r="C7" s="23"/>
      <c r="D7" s="23"/>
    </row>
    <row r="8" spans="1:4" ht="15">
      <c r="A8" s="23"/>
      <c r="B8" s="23"/>
      <c r="C8" s="23"/>
      <c r="D8" s="23"/>
    </row>
    <row r="43" spans="2:20" ht="90.75" thickBot="1">
      <c r="B43" s="5" t="s">
        <v>1</v>
      </c>
      <c r="C43" s="5" t="s">
        <v>33</v>
      </c>
      <c r="D43" s="5" t="s">
        <v>34</v>
      </c>
      <c r="E43" s="5" t="s">
        <v>38</v>
      </c>
      <c r="F43" s="5" t="s">
        <v>39</v>
      </c>
      <c r="G43" s="5" t="s">
        <v>35</v>
      </c>
      <c r="H43" s="5" t="s">
        <v>0</v>
      </c>
      <c r="I43" s="5" t="s">
        <v>36</v>
      </c>
      <c r="L43" s="15" t="s">
        <v>40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45</v>
      </c>
      <c r="R43" s="15" t="s">
        <v>46</v>
      </c>
      <c r="S43" s="16" t="s">
        <v>47</v>
      </c>
      <c r="T43" s="15" t="s">
        <v>48</v>
      </c>
    </row>
    <row r="44" spans="1:20" ht="16.5" thickBot="1" thickTop="1">
      <c r="A44" s="3" t="s">
        <v>2</v>
      </c>
      <c r="B44" s="1">
        <f>'[1]Vendas'!B$19</f>
        <v>0</v>
      </c>
      <c r="C44" s="1">
        <f>'[1]Vendas'!C$19</f>
        <v>0</v>
      </c>
      <c r="D44" s="1">
        <f>'[1]Vendas'!D$19</f>
        <v>0</v>
      </c>
      <c r="E44" s="1" t="e">
        <f>'[1]Vendas'!E$19</f>
        <v>#DIV/0!</v>
      </c>
      <c r="F44" s="1">
        <f>'[1]Vendas'!F$19</f>
        <v>0</v>
      </c>
      <c r="G44" s="1">
        <f>'[1]Vendas'!G$19</f>
        <v>0</v>
      </c>
      <c r="H44" s="1">
        <f>'[1]Vendas'!H$19</f>
        <v>0</v>
      </c>
      <c r="I44" s="1">
        <f>'[1]Vendas'!I$19</f>
        <v>0</v>
      </c>
      <c r="K44" s="17" t="s">
        <v>49</v>
      </c>
      <c r="L44" s="18">
        <f>'[14]Janeiro'!T$8</f>
        <v>0</v>
      </c>
      <c r="M44" s="18">
        <f>'[14]Janeiro'!U$8</f>
        <v>0</v>
      </c>
      <c r="N44" s="18">
        <f>'[14]Janeiro'!V$8</f>
        <v>0</v>
      </c>
      <c r="O44" s="18">
        <f>'[14]Janeiro'!W$8</f>
        <v>0</v>
      </c>
      <c r="P44" s="18">
        <f>'[14]Janeiro'!X$8</f>
        <v>0</v>
      </c>
      <c r="Q44" s="18">
        <f>'[14]Janeiro'!Y$8</f>
        <v>0</v>
      </c>
      <c r="R44" s="18">
        <f>'[14]Janeiro'!Z$8</f>
        <v>0</v>
      </c>
      <c r="S44" s="18">
        <f>'[14]Janeiro'!AA$8</f>
        <v>0</v>
      </c>
      <c r="T44" s="18">
        <f>'[14]Janeiro'!AB$8</f>
        <v>0</v>
      </c>
    </row>
    <row r="45" spans="1:20" ht="16.5" thickBot="1" thickTop="1">
      <c r="A45" s="3" t="s">
        <v>3</v>
      </c>
      <c r="B45" s="1">
        <f>'[2]Vendas'!B$19</f>
        <v>80159.26</v>
      </c>
      <c r="C45" s="1">
        <f>'[2]Vendas'!C$19</f>
        <v>0</v>
      </c>
      <c r="D45" s="1">
        <f>'[2]Vendas'!D$19</f>
        <v>2</v>
      </c>
      <c r="E45" s="1">
        <f>'[2]Vendas'!E$19</f>
        <v>244.38798780487804</v>
      </c>
      <c r="F45" s="1">
        <f>'[2]Vendas'!F$19</f>
        <v>328</v>
      </c>
      <c r="G45" s="1">
        <f>'[2]Vendas'!G$19</f>
        <v>1</v>
      </c>
      <c r="H45" s="1">
        <f>'[2]Vendas'!H$19</f>
        <v>0</v>
      </c>
      <c r="I45" s="1">
        <f>'[2]Vendas'!I$19</f>
        <v>0</v>
      </c>
      <c r="K45" s="17" t="s">
        <v>50</v>
      </c>
      <c r="L45" s="18">
        <f>'[14]Julho'!T$8</f>
        <v>0</v>
      </c>
      <c r="M45" s="18">
        <f>'[14]Julho'!U$8</f>
        <v>0</v>
      </c>
      <c r="N45" s="18">
        <f>'[14]Julho'!V$8</f>
        <v>0</v>
      </c>
      <c r="O45" s="18">
        <f>'[14]Julho'!W$8</f>
        <v>0</v>
      </c>
      <c r="P45" s="18">
        <f>'[14]Julho'!X$8</f>
        <v>0</v>
      </c>
      <c r="Q45" s="18">
        <f>'[14]Julho'!Y$8</f>
        <v>0</v>
      </c>
      <c r="R45" s="18">
        <f>'[14]Julho'!Z$8</f>
        <v>0</v>
      </c>
      <c r="S45" s="18">
        <f>'[14]Julho'!AA$8</f>
        <v>0</v>
      </c>
      <c r="T45" s="18">
        <f>'[14]Julho'!AB$8</f>
        <v>0</v>
      </c>
    </row>
    <row r="46" spans="1:20" ht="16.5" thickBot="1" thickTop="1">
      <c r="A46" s="3" t="s">
        <v>4</v>
      </c>
      <c r="B46" s="1">
        <f>'[3]Vendas'!B$19</f>
        <v>0</v>
      </c>
      <c r="C46" s="1">
        <f>'[3]Vendas'!C$19</f>
        <v>0</v>
      </c>
      <c r="D46" s="1">
        <f>'[3]Vendas'!D$19</f>
        <v>0</v>
      </c>
      <c r="E46" s="1" t="e">
        <f>'[3]Vendas'!E$19</f>
        <v>#DIV/0!</v>
      </c>
      <c r="F46" s="1">
        <f>'[3]Vendas'!F$19</f>
        <v>0</v>
      </c>
      <c r="G46" s="1">
        <f>'[3]Vendas'!G$19</f>
        <v>0</v>
      </c>
      <c r="H46" s="1">
        <f>'[3]Vendas'!H$19</f>
        <v>0</v>
      </c>
      <c r="I46" s="1">
        <f>'[3]Vendas'!I$19</f>
        <v>0</v>
      </c>
      <c r="K46" s="17" t="s">
        <v>51</v>
      </c>
      <c r="L46" s="18">
        <f>'[14]Novembro'!T$8</f>
        <v>0</v>
      </c>
      <c r="M46" s="18">
        <f>'[14]Novembro'!U$8</f>
        <v>0</v>
      </c>
      <c r="N46" s="18">
        <f>'[14]Novembro'!V$8</f>
        <v>0</v>
      </c>
      <c r="O46" s="18">
        <f>'[14]Novembro'!W$8</f>
        <v>0</v>
      </c>
      <c r="P46" s="18">
        <f>'[14]Novembro'!X$8</f>
        <v>0</v>
      </c>
      <c r="Q46" s="18">
        <f>'[14]Novembro'!Y$8</f>
        <v>0</v>
      </c>
      <c r="R46" s="18">
        <f>'[14]Novembro'!Z$8</f>
        <v>0</v>
      </c>
      <c r="S46" s="18">
        <f>'[14]Novembro'!AA$8</f>
        <v>0</v>
      </c>
      <c r="T46" s="18">
        <f>'[14]Novembro'!AB$8</f>
        <v>0</v>
      </c>
    </row>
    <row r="47" spans="1:9" ht="15.75" thickTop="1">
      <c r="A47" s="3" t="s">
        <v>5</v>
      </c>
      <c r="B47" s="1">
        <f>'[4]Vendas'!B$19</f>
        <v>0</v>
      </c>
      <c r="C47" s="1">
        <f>'[4]Vendas'!C$19</f>
        <v>0</v>
      </c>
      <c r="D47" s="1">
        <f>'[4]Vendas'!D$19</f>
        <v>0</v>
      </c>
      <c r="E47" s="1" t="e">
        <f>'[4]Vendas'!E$19</f>
        <v>#DIV/0!</v>
      </c>
      <c r="F47" s="1">
        <f>'[4]Vendas'!F$19</f>
        <v>0</v>
      </c>
      <c r="G47" s="1">
        <f>'[4]Vendas'!G$19</f>
        <v>0</v>
      </c>
      <c r="H47" s="1">
        <f>'[4]Vendas'!H$19</f>
        <v>0</v>
      </c>
      <c r="I47" s="1">
        <f>'[4]Vendas'!I$19</f>
        <v>0</v>
      </c>
    </row>
    <row r="48" spans="1:9" ht="15">
      <c r="A48" s="3" t="s">
        <v>6</v>
      </c>
      <c r="B48" s="1">
        <f>'[5]Vendas'!B$19</f>
        <v>0</v>
      </c>
      <c r="C48" s="1">
        <f>'[5]Vendas'!C$19</f>
        <v>0</v>
      </c>
      <c r="D48" s="1">
        <f>'[5]Vendas'!D$19</f>
        <v>0</v>
      </c>
      <c r="E48" s="1" t="e">
        <f>'[5]Vendas'!E$19</f>
        <v>#DIV/0!</v>
      </c>
      <c r="F48" s="1">
        <f>'[5]Vendas'!F$19</f>
        <v>0</v>
      </c>
      <c r="G48" s="1">
        <f>'[5]Vendas'!G$19</f>
        <v>0</v>
      </c>
      <c r="H48" s="1">
        <f>'[5]Vendas'!H$19</f>
        <v>0</v>
      </c>
      <c r="I48" s="1">
        <f>'[5]Vendas'!I$19</f>
        <v>0</v>
      </c>
    </row>
    <row r="49" spans="1:9" ht="15">
      <c r="A49" s="3" t="s">
        <v>7</v>
      </c>
      <c r="B49" s="1">
        <f>'[6]Vendas'!B$19</f>
        <v>0</v>
      </c>
      <c r="C49" s="1">
        <f>'[6]Vendas'!C$19</f>
        <v>0</v>
      </c>
      <c r="D49" s="1">
        <f>'[6]Vendas'!D$19</f>
        <v>0</v>
      </c>
      <c r="E49" s="1" t="e">
        <f>'[6]Vendas'!E$19</f>
        <v>#DIV/0!</v>
      </c>
      <c r="F49" s="1">
        <f>'[6]Vendas'!F$19</f>
        <v>0</v>
      </c>
      <c r="G49" s="1">
        <f>'[6]Vendas'!G$19</f>
        <v>0</v>
      </c>
      <c r="H49" s="1">
        <f>'[6]Vendas'!H$19</f>
        <v>0</v>
      </c>
      <c r="I49" s="1">
        <f>'[6]Vendas'!I$19</f>
        <v>0</v>
      </c>
    </row>
    <row r="50" spans="1:9" ht="15">
      <c r="A50" s="3" t="s">
        <v>8</v>
      </c>
      <c r="B50" s="1">
        <f>'[7]Vendas'!B$19</f>
        <v>0</v>
      </c>
      <c r="C50" s="1">
        <f>'[7]Vendas'!C$19</f>
        <v>0</v>
      </c>
      <c r="D50" s="1">
        <f>'[7]Vendas'!D$19</f>
        <v>0</v>
      </c>
      <c r="E50" s="1" t="e">
        <f>'[7]Vendas'!E$19</f>
        <v>#DIV/0!</v>
      </c>
      <c r="F50" s="1">
        <f>'[7]Vendas'!F$19</f>
        <v>0</v>
      </c>
      <c r="G50" s="1">
        <f>'[7]Vendas'!G$19</f>
        <v>0</v>
      </c>
      <c r="H50" s="1">
        <f>'[7]Vendas'!H$19</f>
        <v>0</v>
      </c>
      <c r="I50" s="1">
        <f>'[7]Vendas'!I$19</f>
        <v>0</v>
      </c>
    </row>
    <row r="51" spans="1:9" ht="15">
      <c r="A51" s="3" t="s">
        <v>9</v>
      </c>
      <c r="B51" s="1">
        <f>'[8]Vendas'!B$19</f>
        <v>0</v>
      </c>
      <c r="C51" s="1">
        <f>'[8]Vendas'!C$19</f>
        <v>0</v>
      </c>
      <c r="D51" s="1">
        <f>'[8]Vendas'!D$19</f>
        <v>0</v>
      </c>
      <c r="E51" s="1" t="e">
        <f>'[8]Vendas'!E$19</f>
        <v>#DIV/0!</v>
      </c>
      <c r="F51" s="1">
        <f>'[8]Vendas'!F$19</f>
        <v>0</v>
      </c>
      <c r="G51" s="1">
        <f>'[8]Vendas'!G$19</f>
        <v>0</v>
      </c>
      <c r="H51" s="1">
        <f>'[8]Vendas'!H$19</f>
        <v>0</v>
      </c>
      <c r="I51" s="1">
        <f>'[8]Vendas'!I$19</f>
        <v>0</v>
      </c>
    </row>
    <row r="52" spans="1:9" ht="15">
      <c r="A52" s="3" t="s">
        <v>10</v>
      </c>
      <c r="B52" s="1">
        <f>'[9]Vendas'!B$19</f>
        <v>0</v>
      </c>
      <c r="C52" s="1">
        <f>'[9]Vendas'!C$19</f>
        <v>0</v>
      </c>
      <c r="D52" s="1">
        <f>'[9]Vendas'!D$19</f>
        <v>0</v>
      </c>
      <c r="E52" s="1" t="e">
        <f>'[9]Vendas'!E$19</f>
        <v>#DIV/0!</v>
      </c>
      <c r="F52" s="1">
        <f>'[9]Vendas'!F$19</f>
        <v>0</v>
      </c>
      <c r="G52" s="1">
        <f>'[9]Vendas'!G$19</f>
        <v>0</v>
      </c>
      <c r="H52" s="1">
        <f>'[9]Vendas'!H$19</f>
        <v>0</v>
      </c>
      <c r="I52" s="1">
        <f>'[9]Vendas'!I$19</f>
        <v>0</v>
      </c>
    </row>
    <row r="53" spans="1:9" ht="15">
      <c r="A53" s="3" t="s">
        <v>11</v>
      </c>
      <c r="B53" s="1">
        <f>'[10]Vendas'!B$19</f>
        <v>0</v>
      </c>
      <c r="C53" s="1">
        <f>'[10]Vendas'!C$19</f>
        <v>0</v>
      </c>
      <c r="D53" s="1">
        <f>'[10]Vendas'!D$19</f>
        <v>0</v>
      </c>
      <c r="E53" s="1" t="e">
        <f>'[10]Vendas'!E$19</f>
        <v>#DIV/0!</v>
      </c>
      <c r="F53" s="1">
        <f>'[10]Vendas'!F$19</f>
        <v>0</v>
      </c>
      <c r="G53" s="1">
        <f>'[10]Vendas'!G$19</f>
        <v>0</v>
      </c>
      <c r="H53" s="1">
        <f>'[10]Vendas'!H$19</f>
        <v>0</v>
      </c>
      <c r="I53" s="1">
        <f>'[10]Vendas'!I$19</f>
        <v>0</v>
      </c>
    </row>
    <row r="54" spans="1:9" ht="15">
      <c r="A54" s="3" t="s">
        <v>12</v>
      </c>
      <c r="B54" s="1">
        <f>'[11]Vendas'!B$19</f>
        <v>0</v>
      </c>
      <c r="C54" s="1">
        <f>'[11]Vendas'!C$19</f>
        <v>0</v>
      </c>
      <c r="D54" s="1">
        <f>'[11]Vendas'!D$19</f>
        <v>0</v>
      </c>
      <c r="E54" s="1" t="e">
        <f>'[11]Vendas'!E$19</f>
        <v>#DIV/0!</v>
      </c>
      <c r="F54" s="1">
        <f>'[11]Vendas'!F$19</f>
        <v>0</v>
      </c>
      <c r="G54" s="1">
        <f>'[11]Vendas'!G$19</f>
        <v>0</v>
      </c>
      <c r="H54" s="1">
        <f>'[11]Vendas'!H$19</f>
        <v>0</v>
      </c>
      <c r="I54" s="1">
        <f>'[11]Vendas'!I$19</f>
        <v>0</v>
      </c>
    </row>
    <row r="55" spans="1:9" ht="15">
      <c r="A55" s="3" t="s">
        <v>13</v>
      </c>
      <c r="B55" s="1">
        <f>'[12]Vendas'!B$19</f>
        <v>0</v>
      </c>
      <c r="C55" s="1">
        <f>'[12]Vendas'!C$19</f>
        <v>0</v>
      </c>
      <c r="D55" s="1">
        <f>'[12]Vendas'!D$19</f>
        <v>0</v>
      </c>
      <c r="E55" s="1" t="e">
        <f>'[12]Vendas'!E$19</f>
        <v>#DIV/0!</v>
      </c>
      <c r="F55" s="1">
        <f>'[12]Vendas'!F$19</f>
        <v>0</v>
      </c>
      <c r="G55" s="1">
        <f>'[12]Vendas'!G$19</f>
        <v>0</v>
      </c>
      <c r="H55" s="1">
        <f>'[12]Vendas'!H$19</f>
        <v>0</v>
      </c>
      <c r="I55" s="1">
        <f>'[12]Vendas'!I$19</f>
        <v>0</v>
      </c>
    </row>
    <row r="56" spans="1:9" ht="15">
      <c r="A56" s="3" t="s">
        <v>14</v>
      </c>
      <c r="B56" s="1">
        <f>'[13]Vendas'!B$19</f>
        <v>0</v>
      </c>
      <c r="C56" s="1">
        <f>'[13]Vendas'!C$19</f>
        <v>0</v>
      </c>
      <c r="D56" s="1">
        <f>'[13]Vendas'!D$19</f>
        <v>0</v>
      </c>
      <c r="E56" s="1" t="e">
        <f>'[13]Vendas'!E$19</f>
        <v>#DIV/0!</v>
      </c>
      <c r="F56" s="1">
        <f>'[13]Vendas'!F$19</f>
        <v>0</v>
      </c>
      <c r="G56" s="1">
        <f>'[13]Vendas'!G$19</f>
        <v>0</v>
      </c>
      <c r="H56" s="1">
        <f>'[13]Vendas'!H$19</f>
        <v>0</v>
      </c>
      <c r="I56" s="1">
        <f>'[13]Vendas'!I$19</f>
        <v>0</v>
      </c>
    </row>
    <row r="57" spans="1:9" ht="15">
      <c r="A57" s="4" t="s">
        <v>15</v>
      </c>
      <c r="B57" s="6">
        <f>SUM(B44:B56)</f>
        <v>80159.26</v>
      </c>
      <c r="C57" s="6">
        <f aca="true" t="shared" si="0" ref="C57:I57">SUM(C44:C56)</f>
        <v>0</v>
      </c>
      <c r="D57" s="6">
        <f t="shared" si="0"/>
        <v>2</v>
      </c>
      <c r="E57" s="6">
        <f>SUMIF(E44:E56,"&gt;=0")</f>
        <v>244.38798780487804</v>
      </c>
      <c r="F57" s="6">
        <f t="shared" si="0"/>
        <v>328</v>
      </c>
      <c r="G57" s="6">
        <f t="shared" si="0"/>
        <v>1</v>
      </c>
      <c r="H57" s="6">
        <f t="shared" si="0"/>
        <v>0</v>
      </c>
      <c r="I57" s="6">
        <f t="shared" si="0"/>
        <v>0</v>
      </c>
    </row>
  </sheetData>
  <sheetProtection sheet="1" objects="1" scenarios="1"/>
  <mergeCells count="3">
    <mergeCell ref="A2:C2"/>
    <mergeCell ref="D2:E2"/>
    <mergeCell ref="A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57"/>
  <sheetViews>
    <sheetView workbookViewId="0" topLeftCell="A27"/>
  </sheetViews>
  <sheetFormatPr defaultColWidth="9.140625" defaultRowHeight="15"/>
  <cols>
    <col min="1" max="16384" width="9.140625" style="1" customWidth="1"/>
  </cols>
  <sheetData>
    <row r="1" spans="1:53" ht="15">
      <c r="A1" s="7"/>
      <c r="B1" s="7"/>
      <c r="C1" s="7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8">
      <c r="A2" s="19"/>
      <c r="B2" s="19"/>
      <c r="C2" s="19"/>
      <c r="D2" s="22"/>
      <c r="E2" s="22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5">
      <c r="A3" s="7"/>
      <c r="B3" s="7"/>
      <c r="C3" s="7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4" ht="15" customHeight="1">
      <c r="A7" s="23" t="s">
        <v>21</v>
      </c>
      <c r="B7" s="23"/>
      <c r="C7" s="23"/>
      <c r="D7" s="23"/>
    </row>
    <row r="8" spans="1:4" ht="15">
      <c r="A8" s="23"/>
      <c r="B8" s="23"/>
      <c r="C8" s="23"/>
      <c r="D8" s="23"/>
    </row>
    <row r="43" spans="2:20" ht="90.75" thickBot="1">
      <c r="B43" s="5" t="s">
        <v>1</v>
      </c>
      <c r="C43" s="5" t="s">
        <v>33</v>
      </c>
      <c r="D43" s="5" t="s">
        <v>34</v>
      </c>
      <c r="E43" s="5" t="s">
        <v>38</v>
      </c>
      <c r="F43" s="5" t="s">
        <v>39</v>
      </c>
      <c r="G43" s="5" t="s">
        <v>35</v>
      </c>
      <c r="H43" s="5" t="s">
        <v>0</v>
      </c>
      <c r="I43" s="5" t="s">
        <v>36</v>
      </c>
      <c r="L43" s="15" t="s">
        <v>40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45</v>
      </c>
      <c r="R43" s="15" t="s">
        <v>46</v>
      </c>
      <c r="S43" s="16" t="s">
        <v>47</v>
      </c>
      <c r="T43" s="15" t="s">
        <v>48</v>
      </c>
    </row>
    <row r="44" spans="1:20" ht="16.5" thickBot="1" thickTop="1">
      <c r="A44" s="3" t="s">
        <v>2</v>
      </c>
      <c r="B44" s="1">
        <f>'[1]Vendas'!B$20</f>
        <v>0</v>
      </c>
      <c r="C44" s="1">
        <f>'[1]Vendas'!C$20</f>
        <v>0</v>
      </c>
      <c r="D44" s="1">
        <f>'[1]Vendas'!D$20</f>
        <v>0</v>
      </c>
      <c r="E44" s="1" t="e">
        <f>'[1]Vendas'!E$20</f>
        <v>#DIV/0!</v>
      </c>
      <c r="F44" s="1">
        <f>'[1]Vendas'!F$20</f>
        <v>0</v>
      </c>
      <c r="G44" s="1">
        <f>'[1]Vendas'!G$20</f>
        <v>0</v>
      </c>
      <c r="H44" s="1">
        <f>'[1]Vendas'!H$20</f>
        <v>0</v>
      </c>
      <c r="I44" s="1">
        <f>'[1]Vendas'!I$20</f>
        <v>0</v>
      </c>
      <c r="K44" s="17" t="s">
        <v>49</v>
      </c>
      <c r="L44" s="18">
        <f>'[14]Janeiro'!T$12</f>
        <v>0</v>
      </c>
      <c r="M44" s="18">
        <f>'[14]Janeiro'!U$12</f>
        <v>0</v>
      </c>
      <c r="N44" s="18">
        <f>'[14]Janeiro'!V$12</f>
        <v>0</v>
      </c>
      <c r="O44" s="18">
        <f>'[14]Janeiro'!W$12</f>
        <v>0</v>
      </c>
      <c r="P44" s="18">
        <f>'[14]Janeiro'!X$12</f>
        <v>0</v>
      </c>
      <c r="Q44" s="18">
        <f>'[14]Janeiro'!Y$12</f>
        <v>0</v>
      </c>
      <c r="R44" s="18">
        <f>'[14]Janeiro'!Z$12</f>
        <v>0</v>
      </c>
      <c r="S44" s="18">
        <f>'[14]Janeiro'!AA$12</f>
        <v>0</v>
      </c>
      <c r="T44" s="18">
        <f>'[14]Janeiro'!AB$12</f>
        <v>0</v>
      </c>
    </row>
    <row r="45" spans="1:20" ht="16.5" thickBot="1" thickTop="1">
      <c r="A45" s="3" t="s">
        <v>3</v>
      </c>
      <c r="B45" s="1">
        <f>'[2]Vendas'!B$20</f>
        <v>56465.6</v>
      </c>
      <c r="C45" s="1">
        <f>'[2]Vendas'!C$20</f>
        <v>0</v>
      </c>
      <c r="D45" s="1">
        <f>'[2]Vendas'!D$20</f>
        <v>0</v>
      </c>
      <c r="E45" s="1">
        <f>'[2]Vendas'!E$20</f>
        <v>214.6980988593156</v>
      </c>
      <c r="F45" s="1">
        <f>'[2]Vendas'!F$20</f>
        <v>263</v>
      </c>
      <c r="G45" s="1">
        <f>'[2]Vendas'!G$20</f>
        <v>0</v>
      </c>
      <c r="H45" s="1">
        <f>'[2]Vendas'!H$20</f>
        <v>0</v>
      </c>
      <c r="I45" s="1">
        <f>'[2]Vendas'!I$20</f>
        <v>0</v>
      </c>
      <c r="K45" s="17" t="s">
        <v>50</v>
      </c>
      <c r="L45" s="18">
        <f>'[14]Julho'!T$12</f>
        <v>0</v>
      </c>
      <c r="M45" s="18">
        <f>'[14]Julho'!U$12</f>
        <v>0</v>
      </c>
      <c r="N45" s="18">
        <f>'[14]Julho'!V$12</f>
        <v>0</v>
      </c>
      <c r="O45" s="18">
        <f>'[14]Julho'!W$12</f>
        <v>0</v>
      </c>
      <c r="P45" s="18">
        <f>'[14]Julho'!X$12</f>
        <v>0</v>
      </c>
      <c r="Q45" s="18">
        <f>'[14]Julho'!Y$12</f>
        <v>0</v>
      </c>
      <c r="R45" s="18">
        <f>'[14]Julho'!Z$12</f>
        <v>0</v>
      </c>
      <c r="S45" s="18">
        <f>'[14]Julho'!AA$12</f>
        <v>0</v>
      </c>
      <c r="T45" s="18">
        <f>'[14]Julho'!AB$12</f>
        <v>0</v>
      </c>
    </row>
    <row r="46" spans="1:20" ht="16.5" thickBot="1" thickTop="1">
      <c r="A46" s="3" t="s">
        <v>4</v>
      </c>
      <c r="B46" s="1">
        <f>'[3]Vendas'!B$20</f>
        <v>0</v>
      </c>
      <c r="C46" s="1">
        <f>'[3]Vendas'!C$20</f>
        <v>0</v>
      </c>
      <c r="D46" s="1">
        <f>'[3]Vendas'!D$20</f>
        <v>0</v>
      </c>
      <c r="E46" s="1" t="e">
        <f>'[3]Vendas'!E$20</f>
        <v>#DIV/0!</v>
      </c>
      <c r="F46" s="1">
        <f>'[3]Vendas'!F$20</f>
        <v>0</v>
      </c>
      <c r="G46" s="1">
        <f>'[3]Vendas'!G$20</f>
        <v>0</v>
      </c>
      <c r="H46" s="1">
        <f>'[3]Vendas'!H$20</f>
        <v>0</v>
      </c>
      <c r="I46" s="1">
        <f>'[3]Vendas'!I$20</f>
        <v>0</v>
      </c>
      <c r="K46" s="17" t="s">
        <v>51</v>
      </c>
      <c r="L46" s="18">
        <f>'[14]Novembro'!T$12</f>
        <v>0</v>
      </c>
      <c r="M46" s="18">
        <f>'[14]Novembro'!U$12</f>
        <v>0</v>
      </c>
      <c r="N46" s="18">
        <f>'[14]Novembro'!V$12</f>
        <v>0</v>
      </c>
      <c r="O46" s="18">
        <f>'[14]Novembro'!W$12</f>
        <v>0</v>
      </c>
      <c r="P46" s="18">
        <f>'[14]Novembro'!X$12</f>
        <v>0</v>
      </c>
      <c r="Q46" s="18">
        <f>'[14]Novembro'!Y$12</f>
        <v>0</v>
      </c>
      <c r="R46" s="18">
        <f>'[14]Novembro'!Z$12</f>
        <v>0</v>
      </c>
      <c r="S46" s="18">
        <f>'[14]Novembro'!AA$12</f>
        <v>0</v>
      </c>
      <c r="T46" s="18">
        <f>'[14]Novembro'!AB$12</f>
        <v>0</v>
      </c>
    </row>
    <row r="47" spans="1:9" ht="15.75" thickTop="1">
      <c r="A47" s="3" t="s">
        <v>5</v>
      </c>
      <c r="B47" s="1">
        <f>'[4]Vendas'!B$20</f>
        <v>0</v>
      </c>
      <c r="C47" s="1">
        <f>'[4]Vendas'!C$20</f>
        <v>0</v>
      </c>
      <c r="D47" s="1">
        <f>'[4]Vendas'!D$20</f>
        <v>0</v>
      </c>
      <c r="E47" s="1" t="e">
        <f>'[4]Vendas'!E$20</f>
        <v>#DIV/0!</v>
      </c>
      <c r="F47" s="1">
        <f>'[4]Vendas'!F$20</f>
        <v>0</v>
      </c>
      <c r="G47" s="1">
        <f>'[4]Vendas'!G$20</f>
        <v>0</v>
      </c>
      <c r="H47" s="1">
        <f>'[4]Vendas'!H$20</f>
        <v>0</v>
      </c>
      <c r="I47" s="1">
        <f>'[4]Vendas'!I$20</f>
        <v>0</v>
      </c>
    </row>
    <row r="48" spans="1:9" ht="15">
      <c r="A48" s="3" t="s">
        <v>6</v>
      </c>
      <c r="B48" s="1">
        <f>'[5]Vendas'!B$20</f>
        <v>0</v>
      </c>
      <c r="C48" s="1">
        <f>'[5]Vendas'!C$20</f>
        <v>0</v>
      </c>
      <c r="D48" s="1">
        <f>'[5]Vendas'!D$20</f>
        <v>0</v>
      </c>
      <c r="E48" s="1" t="e">
        <f>'[5]Vendas'!E$20</f>
        <v>#DIV/0!</v>
      </c>
      <c r="F48" s="1">
        <f>'[5]Vendas'!F$20</f>
        <v>0</v>
      </c>
      <c r="G48" s="1">
        <f>'[5]Vendas'!G$20</f>
        <v>0</v>
      </c>
      <c r="H48" s="1">
        <f>'[5]Vendas'!H$20</f>
        <v>0</v>
      </c>
      <c r="I48" s="1">
        <f>'[5]Vendas'!I$20</f>
        <v>0</v>
      </c>
    </row>
    <row r="49" spans="1:9" ht="15">
      <c r="A49" s="3" t="s">
        <v>7</v>
      </c>
      <c r="B49" s="1">
        <f>'[6]Vendas'!B$20</f>
        <v>0</v>
      </c>
      <c r="C49" s="1">
        <f>'[6]Vendas'!C$20</f>
        <v>0</v>
      </c>
      <c r="D49" s="1">
        <f>'[6]Vendas'!D$20</f>
        <v>0</v>
      </c>
      <c r="E49" s="1" t="e">
        <f>'[6]Vendas'!E$20</f>
        <v>#DIV/0!</v>
      </c>
      <c r="F49" s="1">
        <f>'[6]Vendas'!F$20</f>
        <v>0</v>
      </c>
      <c r="G49" s="1">
        <f>'[6]Vendas'!G$20</f>
        <v>0</v>
      </c>
      <c r="H49" s="1">
        <f>'[6]Vendas'!H$20</f>
        <v>0</v>
      </c>
      <c r="I49" s="1">
        <f>'[6]Vendas'!I$20</f>
        <v>0</v>
      </c>
    </row>
    <row r="50" spans="1:9" ht="15">
      <c r="A50" s="3" t="s">
        <v>8</v>
      </c>
      <c r="B50" s="1">
        <f>'[7]Vendas'!B$20</f>
        <v>0</v>
      </c>
      <c r="C50" s="1">
        <f>'[7]Vendas'!C$20</f>
        <v>0</v>
      </c>
      <c r="D50" s="1">
        <f>'[7]Vendas'!D$20</f>
        <v>0</v>
      </c>
      <c r="E50" s="1" t="e">
        <f>'[7]Vendas'!E$20</f>
        <v>#DIV/0!</v>
      </c>
      <c r="F50" s="1">
        <f>'[7]Vendas'!F$20</f>
        <v>0</v>
      </c>
      <c r="G50" s="1">
        <f>'[7]Vendas'!G$20</f>
        <v>0</v>
      </c>
      <c r="H50" s="1">
        <f>'[7]Vendas'!H$20</f>
        <v>0</v>
      </c>
      <c r="I50" s="1">
        <f>'[7]Vendas'!I$20</f>
        <v>0</v>
      </c>
    </row>
    <row r="51" spans="1:9" ht="15">
      <c r="A51" s="3" t="s">
        <v>9</v>
      </c>
      <c r="B51" s="1">
        <f>'[8]Vendas'!B$20</f>
        <v>0</v>
      </c>
      <c r="C51" s="1">
        <f>'[8]Vendas'!C$20</f>
        <v>0</v>
      </c>
      <c r="D51" s="1">
        <f>'[8]Vendas'!D$20</f>
        <v>0</v>
      </c>
      <c r="E51" s="1" t="e">
        <f>'[8]Vendas'!E$20</f>
        <v>#DIV/0!</v>
      </c>
      <c r="F51" s="1">
        <f>'[8]Vendas'!F$20</f>
        <v>0</v>
      </c>
      <c r="G51" s="1">
        <f>'[8]Vendas'!G$20</f>
        <v>0</v>
      </c>
      <c r="H51" s="1">
        <f>'[8]Vendas'!H$20</f>
        <v>0</v>
      </c>
      <c r="I51" s="1">
        <f>'[8]Vendas'!I$20</f>
        <v>0</v>
      </c>
    </row>
    <row r="52" spans="1:9" ht="15">
      <c r="A52" s="3" t="s">
        <v>10</v>
      </c>
      <c r="B52" s="1">
        <f>'[9]Vendas'!B$20</f>
        <v>0</v>
      </c>
      <c r="C52" s="1">
        <f>'[9]Vendas'!C$20</f>
        <v>0</v>
      </c>
      <c r="D52" s="1">
        <f>'[9]Vendas'!D$20</f>
        <v>0</v>
      </c>
      <c r="E52" s="1" t="e">
        <f>'[9]Vendas'!E$20</f>
        <v>#DIV/0!</v>
      </c>
      <c r="F52" s="1">
        <f>'[9]Vendas'!F$20</f>
        <v>0</v>
      </c>
      <c r="G52" s="1">
        <f>'[9]Vendas'!G$20</f>
        <v>0</v>
      </c>
      <c r="H52" s="1">
        <f>'[9]Vendas'!H$20</f>
        <v>0</v>
      </c>
      <c r="I52" s="1">
        <f>'[9]Vendas'!I$20</f>
        <v>0</v>
      </c>
    </row>
    <row r="53" spans="1:9" ht="15">
      <c r="A53" s="3" t="s">
        <v>11</v>
      </c>
      <c r="B53" s="1">
        <f>'[10]Vendas'!B$20</f>
        <v>0</v>
      </c>
      <c r="C53" s="1">
        <f>'[10]Vendas'!C$20</f>
        <v>0</v>
      </c>
      <c r="D53" s="1">
        <f>'[10]Vendas'!D$20</f>
        <v>0</v>
      </c>
      <c r="E53" s="1" t="e">
        <f>'[10]Vendas'!E$20</f>
        <v>#DIV/0!</v>
      </c>
      <c r="F53" s="1">
        <f>'[10]Vendas'!F$20</f>
        <v>0</v>
      </c>
      <c r="G53" s="1">
        <f>'[10]Vendas'!G$20</f>
        <v>0</v>
      </c>
      <c r="H53" s="1">
        <f>'[10]Vendas'!H$20</f>
        <v>0</v>
      </c>
      <c r="I53" s="1">
        <f>'[10]Vendas'!I$20</f>
        <v>0</v>
      </c>
    </row>
    <row r="54" spans="1:9" ht="15">
      <c r="A54" s="3" t="s">
        <v>12</v>
      </c>
      <c r="B54" s="1">
        <f>'[11]Vendas'!B$20</f>
        <v>0</v>
      </c>
      <c r="C54" s="1">
        <f>'[11]Vendas'!C$20</f>
        <v>0</v>
      </c>
      <c r="D54" s="1">
        <f>'[11]Vendas'!D$20</f>
        <v>0</v>
      </c>
      <c r="E54" s="1" t="e">
        <f>'[11]Vendas'!E$20</f>
        <v>#DIV/0!</v>
      </c>
      <c r="F54" s="1">
        <f>'[11]Vendas'!F$20</f>
        <v>0</v>
      </c>
      <c r="G54" s="1">
        <f>'[11]Vendas'!G$20</f>
        <v>0</v>
      </c>
      <c r="H54" s="1">
        <f>'[11]Vendas'!H$20</f>
        <v>0</v>
      </c>
      <c r="I54" s="1">
        <f>'[11]Vendas'!I$20</f>
        <v>0</v>
      </c>
    </row>
    <row r="55" spans="1:9" ht="15">
      <c r="A55" s="3" t="s">
        <v>13</v>
      </c>
      <c r="B55" s="1">
        <f>'[12]Vendas'!B$20</f>
        <v>0</v>
      </c>
      <c r="C55" s="1">
        <f>'[12]Vendas'!C$20</f>
        <v>0</v>
      </c>
      <c r="D55" s="1">
        <f>'[12]Vendas'!D$20</f>
        <v>0</v>
      </c>
      <c r="E55" s="1" t="e">
        <f>'[12]Vendas'!E$20</f>
        <v>#DIV/0!</v>
      </c>
      <c r="F55" s="1">
        <f>'[12]Vendas'!F$20</f>
        <v>0</v>
      </c>
      <c r="G55" s="1">
        <f>'[12]Vendas'!G$20</f>
        <v>0</v>
      </c>
      <c r="H55" s="1">
        <f>'[12]Vendas'!H$20</f>
        <v>0</v>
      </c>
      <c r="I55" s="1">
        <f>'[12]Vendas'!I$20</f>
        <v>0</v>
      </c>
    </row>
    <row r="56" spans="1:9" ht="15">
      <c r="A56" s="3" t="s">
        <v>14</v>
      </c>
      <c r="B56" s="1">
        <f>'[13]Vendas'!B$20</f>
        <v>0</v>
      </c>
      <c r="C56" s="1">
        <f>'[13]Vendas'!C$20</f>
        <v>0</v>
      </c>
      <c r="D56" s="1">
        <f>'[13]Vendas'!D$20</f>
        <v>0</v>
      </c>
      <c r="E56" s="1" t="e">
        <f>'[13]Vendas'!E$20</f>
        <v>#DIV/0!</v>
      </c>
      <c r="F56" s="1">
        <f>'[13]Vendas'!F$20</f>
        <v>0</v>
      </c>
      <c r="G56" s="1">
        <f>'[13]Vendas'!G$20</f>
        <v>0</v>
      </c>
      <c r="H56" s="1">
        <f>'[13]Vendas'!H$20</f>
        <v>0</v>
      </c>
      <c r="I56" s="1">
        <f>'[13]Vendas'!I$20</f>
        <v>0</v>
      </c>
    </row>
    <row r="57" spans="1:9" ht="15">
      <c r="A57" s="4" t="s">
        <v>15</v>
      </c>
      <c r="B57" s="6">
        <f>SUM(B44:B56)</f>
        <v>56465.6</v>
      </c>
      <c r="C57" s="6">
        <f aca="true" t="shared" si="0" ref="C57:I57">SUM(C44:C56)</f>
        <v>0</v>
      </c>
      <c r="D57" s="6">
        <f t="shared" si="0"/>
        <v>0</v>
      </c>
      <c r="E57" s="6">
        <f>SUMIF(E44:E56,"&gt;=0")</f>
        <v>214.6980988593156</v>
      </c>
      <c r="F57" s="6">
        <f t="shared" si="0"/>
        <v>263</v>
      </c>
      <c r="G57" s="6">
        <f t="shared" si="0"/>
        <v>0</v>
      </c>
      <c r="H57" s="6">
        <f t="shared" si="0"/>
        <v>0</v>
      </c>
      <c r="I57" s="6">
        <f t="shared" si="0"/>
        <v>0</v>
      </c>
    </row>
  </sheetData>
  <sheetProtection sheet="1" objects="1" scenarios="1"/>
  <mergeCells count="3">
    <mergeCell ref="A2:C2"/>
    <mergeCell ref="D2:E2"/>
    <mergeCell ref="A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57"/>
  <sheetViews>
    <sheetView workbookViewId="0" topLeftCell="C37">
      <selection activeCell="K43" sqref="K43:T46"/>
    </sheetView>
  </sheetViews>
  <sheetFormatPr defaultColWidth="9.140625" defaultRowHeight="15"/>
  <cols>
    <col min="1" max="16384" width="9.140625" style="1" customWidth="1"/>
  </cols>
  <sheetData>
    <row r="1" spans="1:53" ht="15">
      <c r="A1" s="7"/>
      <c r="B1" s="7"/>
      <c r="C1" s="7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8">
      <c r="A2" s="19"/>
      <c r="B2" s="19"/>
      <c r="C2" s="19"/>
      <c r="D2" s="22"/>
      <c r="E2" s="22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5">
      <c r="A3" s="7"/>
      <c r="B3" s="7"/>
      <c r="C3" s="7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4" ht="15" customHeight="1">
      <c r="A7" s="23" t="s">
        <v>22</v>
      </c>
      <c r="B7" s="23"/>
      <c r="C7" s="23"/>
      <c r="D7" s="23"/>
    </row>
    <row r="8" spans="1:4" ht="15">
      <c r="A8" s="23"/>
      <c r="B8" s="23"/>
      <c r="C8" s="23"/>
      <c r="D8" s="23"/>
    </row>
    <row r="43" spans="2:20" ht="90.75" thickBot="1">
      <c r="B43" s="5" t="s">
        <v>1</v>
      </c>
      <c r="C43" s="5" t="s">
        <v>33</v>
      </c>
      <c r="D43" s="5" t="s">
        <v>34</v>
      </c>
      <c r="E43" s="5" t="s">
        <v>38</v>
      </c>
      <c r="F43" s="5" t="s">
        <v>39</v>
      </c>
      <c r="G43" s="5" t="s">
        <v>35</v>
      </c>
      <c r="H43" s="5" t="s">
        <v>0</v>
      </c>
      <c r="I43" s="5" t="s">
        <v>36</v>
      </c>
      <c r="L43" s="15" t="s">
        <v>40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45</v>
      </c>
      <c r="R43" s="15" t="s">
        <v>46</v>
      </c>
      <c r="S43" s="16" t="s">
        <v>47</v>
      </c>
      <c r="T43" s="15" t="s">
        <v>48</v>
      </c>
    </row>
    <row r="44" spans="1:20" ht="16.5" thickBot="1" thickTop="1">
      <c r="A44" s="3" t="s">
        <v>2</v>
      </c>
      <c r="B44" s="1">
        <f>'[1]Vendas'!B$21</f>
        <v>0</v>
      </c>
      <c r="C44" s="1">
        <f>'[1]Vendas'!C$21</f>
        <v>0</v>
      </c>
      <c r="D44" s="1">
        <f>'[1]Vendas'!D$21</f>
        <v>0</v>
      </c>
      <c r="E44" s="1" t="e">
        <f>'[1]Vendas'!E$21</f>
        <v>#DIV/0!</v>
      </c>
      <c r="F44" s="1">
        <f>'[1]Vendas'!F$21</f>
        <v>0</v>
      </c>
      <c r="G44" s="1">
        <f>'[1]Vendas'!G$21</f>
        <v>0</v>
      </c>
      <c r="H44" s="1">
        <f>'[1]Vendas'!H$21</f>
        <v>0</v>
      </c>
      <c r="I44" s="1">
        <f>'[1]Vendas'!I$21</f>
        <v>0</v>
      </c>
      <c r="K44" s="17" t="s">
        <v>49</v>
      </c>
      <c r="L44" s="18">
        <f>'[14]Janeiro'!T$15</f>
        <v>0</v>
      </c>
      <c r="M44" s="18">
        <f>'[14]Janeiro'!U$15</f>
        <v>0</v>
      </c>
      <c r="N44" s="18">
        <f>'[14]Janeiro'!V$15</f>
        <v>0</v>
      </c>
      <c r="O44" s="18">
        <f>'[14]Janeiro'!W$15</f>
        <v>0</v>
      </c>
      <c r="P44" s="18">
        <f>'[14]Janeiro'!X$15</f>
        <v>0</v>
      </c>
      <c r="Q44" s="18">
        <f>'[14]Janeiro'!Y$15</f>
        <v>0</v>
      </c>
      <c r="R44" s="18">
        <f>'[14]Janeiro'!Z$15</f>
        <v>0</v>
      </c>
      <c r="S44" s="18">
        <f>'[14]Janeiro'!AA$15</f>
        <v>0</v>
      </c>
      <c r="T44" s="18">
        <f>'[14]Janeiro'!AB$15</f>
        <v>0</v>
      </c>
    </row>
    <row r="45" spans="1:20" ht="16.5" thickBot="1" thickTop="1">
      <c r="A45" s="3" t="s">
        <v>3</v>
      </c>
      <c r="B45" s="1">
        <f>'[2]Vendas'!B$21</f>
        <v>153697.71</v>
      </c>
      <c r="C45" s="1">
        <f>'[2]Vendas'!C$21</f>
        <v>5</v>
      </c>
      <c r="D45" s="1">
        <f>'[2]Vendas'!D$21</f>
        <v>3</v>
      </c>
      <c r="E45" s="1">
        <f>'[2]Vendas'!E$21</f>
        <v>734.3587511469839</v>
      </c>
      <c r="F45" s="1">
        <f>'[2]Vendas'!F$21</f>
        <v>628</v>
      </c>
      <c r="G45" s="1">
        <f>'[2]Vendas'!G$21</f>
        <v>1</v>
      </c>
      <c r="H45" s="1">
        <f>'[2]Vendas'!H$21</f>
        <v>29</v>
      </c>
      <c r="I45" s="1">
        <f>'[2]Vendas'!I$21</f>
        <v>0</v>
      </c>
      <c r="K45" s="17" t="s">
        <v>50</v>
      </c>
      <c r="L45" s="18">
        <f>'[14]Julho'!T$15</f>
        <v>0</v>
      </c>
      <c r="M45" s="18">
        <f>'[14]Julho'!U$15</f>
        <v>0</v>
      </c>
      <c r="N45" s="18">
        <f>'[14]Julho'!V$15</f>
        <v>0</v>
      </c>
      <c r="O45" s="18">
        <f>'[14]Julho'!W$15</f>
        <v>0</v>
      </c>
      <c r="P45" s="18">
        <f>'[14]Julho'!X$15</f>
        <v>0</v>
      </c>
      <c r="Q45" s="18">
        <f>'[14]Julho'!Y$15</f>
        <v>0</v>
      </c>
      <c r="R45" s="18">
        <f>'[14]Julho'!Z$15</f>
        <v>0</v>
      </c>
      <c r="S45" s="18">
        <f>'[14]Julho'!AA$15</f>
        <v>0</v>
      </c>
      <c r="T45" s="18">
        <f>'[14]Julho'!AB$15</f>
        <v>0</v>
      </c>
    </row>
    <row r="46" spans="1:20" ht="16.5" thickBot="1" thickTop="1">
      <c r="A46" s="3" t="s">
        <v>4</v>
      </c>
      <c r="B46" s="1">
        <f>'[3]Vendas'!B$21</f>
        <v>0</v>
      </c>
      <c r="C46" s="1">
        <f>'[3]Vendas'!C$21</f>
        <v>0</v>
      </c>
      <c r="D46" s="1">
        <f>'[3]Vendas'!D$21</f>
        <v>0</v>
      </c>
      <c r="E46" s="1" t="e">
        <f>'[3]Vendas'!E$21</f>
        <v>#DIV/0!</v>
      </c>
      <c r="F46" s="1">
        <f>'[3]Vendas'!F$21</f>
        <v>0</v>
      </c>
      <c r="G46" s="1">
        <f>'[3]Vendas'!G$21</f>
        <v>0</v>
      </c>
      <c r="H46" s="1">
        <f>'[3]Vendas'!H$21</f>
        <v>0</v>
      </c>
      <c r="I46" s="1">
        <f>'[3]Vendas'!I$21</f>
        <v>0</v>
      </c>
      <c r="K46" s="17" t="s">
        <v>51</v>
      </c>
      <c r="L46" s="18">
        <f>'[14]Novembro'!T$15</f>
        <v>0</v>
      </c>
      <c r="M46" s="18">
        <f>'[14]Novembro'!U$15</f>
        <v>0</v>
      </c>
      <c r="N46" s="18">
        <f>'[14]Novembro'!V$15</f>
        <v>0</v>
      </c>
      <c r="O46" s="18">
        <f>'[14]Novembro'!W$15</f>
        <v>0</v>
      </c>
      <c r="P46" s="18">
        <f>'[14]Novembro'!X$15</f>
        <v>0</v>
      </c>
      <c r="Q46" s="18">
        <f>'[14]Novembro'!Y$15</f>
        <v>0</v>
      </c>
      <c r="R46" s="18">
        <f>'[14]Novembro'!Z$15</f>
        <v>0</v>
      </c>
      <c r="S46" s="18">
        <f>'[14]Novembro'!AA$15</f>
        <v>0</v>
      </c>
      <c r="T46" s="18">
        <f>'[14]Novembro'!AB$15</f>
        <v>0</v>
      </c>
    </row>
    <row r="47" spans="1:9" ht="15.75" thickTop="1">
      <c r="A47" s="3" t="s">
        <v>5</v>
      </c>
      <c r="B47" s="1">
        <f>'[4]Vendas'!B$21</f>
        <v>0</v>
      </c>
      <c r="C47" s="1">
        <f>'[4]Vendas'!C$21</f>
        <v>0</v>
      </c>
      <c r="D47" s="1">
        <f>'[4]Vendas'!D$21</f>
        <v>0</v>
      </c>
      <c r="E47" s="1" t="e">
        <f>'[4]Vendas'!E$21</f>
        <v>#DIV/0!</v>
      </c>
      <c r="F47" s="1">
        <f>'[4]Vendas'!F$21</f>
        <v>0</v>
      </c>
      <c r="G47" s="1">
        <f>'[4]Vendas'!G$21</f>
        <v>0</v>
      </c>
      <c r="H47" s="1">
        <f>'[4]Vendas'!H$21</f>
        <v>0</v>
      </c>
      <c r="I47" s="1">
        <f>'[4]Vendas'!I$21</f>
        <v>0</v>
      </c>
    </row>
    <row r="48" spans="1:9" ht="15">
      <c r="A48" s="3" t="s">
        <v>6</v>
      </c>
      <c r="B48" s="1">
        <f>'[5]Vendas'!B$21</f>
        <v>0</v>
      </c>
      <c r="C48" s="1">
        <f>'[5]Vendas'!C$21</f>
        <v>0</v>
      </c>
      <c r="D48" s="1">
        <f>'[5]Vendas'!D$21</f>
        <v>0</v>
      </c>
      <c r="E48" s="1" t="e">
        <f>'[5]Vendas'!E$21</f>
        <v>#DIV/0!</v>
      </c>
      <c r="F48" s="1">
        <f>'[5]Vendas'!F$21</f>
        <v>0</v>
      </c>
      <c r="G48" s="1">
        <f>'[5]Vendas'!G$21</f>
        <v>0</v>
      </c>
      <c r="H48" s="1">
        <f>'[5]Vendas'!H$21</f>
        <v>0</v>
      </c>
      <c r="I48" s="1">
        <f>'[5]Vendas'!I$21</f>
        <v>0</v>
      </c>
    </row>
    <row r="49" spans="1:9" ht="15">
      <c r="A49" s="3" t="s">
        <v>7</v>
      </c>
      <c r="B49" s="1">
        <f>'[6]Vendas'!B$21</f>
        <v>0</v>
      </c>
      <c r="C49" s="1">
        <f>'[6]Vendas'!C$21</f>
        <v>0</v>
      </c>
      <c r="D49" s="1">
        <f>'[6]Vendas'!D$21</f>
        <v>0</v>
      </c>
      <c r="E49" s="1" t="e">
        <f>'[6]Vendas'!E$21</f>
        <v>#DIV/0!</v>
      </c>
      <c r="F49" s="1">
        <f>'[6]Vendas'!F$21</f>
        <v>0</v>
      </c>
      <c r="G49" s="1">
        <f>'[6]Vendas'!G$21</f>
        <v>0</v>
      </c>
      <c r="H49" s="1">
        <f>'[6]Vendas'!H$21</f>
        <v>0</v>
      </c>
      <c r="I49" s="1">
        <f>'[6]Vendas'!I$21</f>
        <v>0</v>
      </c>
    </row>
    <row r="50" spans="1:9" ht="15">
      <c r="A50" s="3" t="s">
        <v>8</v>
      </c>
      <c r="B50" s="1">
        <f>'[7]Vendas'!B$21</f>
        <v>0</v>
      </c>
      <c r="C50" s="1">
        <f>'[7]Vendas'!C$21</f>
        <v>0</v>
      </c>
      <c r="D50" s="1">
        <f>'[7]Vendas'!D$21</f>
        <v>0</v>
      </c>
      <c r="E50" s="1" t="e">
        <f>'[7]Vendas'!E$21</f>
        <v>#DIV/0!</v>
      </c>
      <c r="F50" s="1">
        <f>'[7]Vendas'!F$21</f>
        <v>0</v>
      </c>
      <c r="G50" s="1">
        <f>'[7]Vendas'!G$21</f>
        <v>0</v>
      </c>
      <c r="H50" s="1">
        <f>'[7]Vendas'!H$21</f>
        <v>0</v>
      </c>
      <c r="I50" s="1">
        <f>'[7]Vendas'!I$21</f>
        <v>0</v>
      </c>
    </row>
    <row r="51" spans="1:9" ht="15">
      <c r="A51" s="3" t="s">
        <v>9</v>
      </c>
      <c r="B51" s="1">
        <f>'[8]Vendas'!B$21</f>
        <v>0</v>
      </c>
      <c r="C51" s="1">
        <f>'[8]Vendas'!C$21</f>
        <v>0</v>
      </c>
      <c r="D51" s="1">
        <f>'[8]Vendas'!D$21</f>
        <v>0</v>
      </c>
      <c r="E51" s="1" t="e">
        <f>'[8]Vendas'!E$21</f>
        <v>#DIV/0!</v>
      </c>
      <c r="F51" s="1">
        <f>'[8]Vendas'!F$21</f>
        <v>0</v>
      </c>
      <c r="G51" s="1">
        <f>'[8]Vendas'!G$21</f>
        <v>0</v>
      </c>
      <c r="H51" s="1">
        <f>'[8]Vendas'!H$21</f>
        <v>0</v>
      </c>
      <c r="I51" s="1">
        <f>'[8]Vendas'!I$21</f>
        <v>0</v>
      </c>
    </row>
    <row r="52" spans="1:9" ht="15">
      <c r="A52" s="3" t="s">
        <v>10</v>
      </c>
      <c r="B52" s="1">
        <f>'[9]Vendas'!B$21</f>
        <v>0</v>
      </c>
      <c r="C52" s="1">
        <f>'[9]Vendas'!C$21</f>
        <v>0</v>
      </c>
      <c r="D52" s="1">
        <f>'[9]Vendas'!D$21</f>
        <v>0</v>
      </c>
      <c r="E52" s="1" t="e">
        <f>'[9]Vendas'!E$21</f>
        <v>#DIV/0!</v>
      </c>
      <c r="F52" s="1">
        <f>'[9]Vendas'!F$21</f>
        <v>0</v>
      </c>
      <c r="G52" s="1">
        <f>'[9]Vendas'!G$21</f>
        <v>0</v>
      </c>
      <c r="H52" s="1">
        <f>'[9]Vendas'!H$21</f>
        <v>0</v>
      </c>
      <c r="I52" s="1">
        <f>'[9]Vendas'!I$21</f>
        <v>0</v>
      </c>
    </row>
    <row r="53" spans="1:9" ht="15">
      <c r="A53" s="3" t="s">
        <v>11</v>
      </c>
      <c r="B53" s="1">
        <f>'[10]Vendas'!B$21</f>
        <v>0</v>
      </c>
      <c r="C53" s="1">
        <f>'[10]Vendas'!C$21</f>
        <v>0</v>
      </c>
      <c r="D53" s="1">
        <f>'[10]Vendas'!D$21</f>
        <v>0</v>
      </c>
      <c r="E53" s="1" t="e">
        <f>'[10]Vendas'!E$21</f>
        <v>#DIV/0!</v>
      </c>
      <c r="F53" s="1">
        <f>'[10]Vendas'!F$21</f>
        <v>0</v>
      </c>
      <c r="G53" s="1">
        <f>'[10]Vendas'!G$21</f>
        <v>0</v>
      </c>
      <c r="H53" s="1">
        <f>'[10]Vendas'!H$21</f>
        <v>0</v>
      </c>
      <c r="I53" s="1">
        <f>'[10]Vendas'!I$21</f>
        <v>0</v>
      </c>
    </row>
    <row r="54" spans="1:9" ht="15">
      <c r="A54" s="3" t="s">
        <v>12</v>
      </c>
      <c r="B54" s="1">
        <f>'[11]Vendas'!B$21</f>
        <v>0</v>
      </c>
      <c r="C54" s="1">
        <f>'[11]Vendas'!C$21</f>
        <v>0</v>
      </c>
      <c r="D54" s="1">
        <f>'[11]Vendas'!D$21</f>
        <v>0</v>
      </c>
      <c r="E54" s="1" t="e">
        <f>'[11]Vendas'!E$21</f>
        <v>#DIV/0!</v>
      </c>
      <c r="F54" s="1">
        <f>'[11]Vendas'!F$21</f>
        <v>0</v>
      </c>
      <c r="G54" s="1">
        <f>'[11]Vendas'!G$21</f>
        <v>0</v>
      </c>
      <c r="H54" s="1">
        <f>'[11]Vendas'!H$21</f>
        <v>0</v>
      </c>
      <c r="I54" s="1">
        <f>'[11]Vendas'!I$21</f>
        <v>0</v>
      </c>
    </row>
    <row r="55" spans="1:9" ht="15">
      <c r="A55" s="3" t="s">
        <v>13</v>
      </c>
      <c r="B55" s="1">
        <f>'[12]Vendas'!B$21</f>
        <v>0</v>
      </c>
      <c r="C55" s="1">
        <f>'[12]Vendas'!C$21</f>
        <v>0</v>
      </c>
      <c r="D55" s="1">
        <f>'[12]Vendas'!D$21</f>
        <v>0</v>
      </c>
      <c r="E55" s="1" t="e">
        <f>'[12]Vendas'!E$21</f>
        <v>#DIV/0!</v>
      </c>
      <c r="F55" s="1">
        <f>'[12]Vendas'!F$21</f>
        <v>0</v>
      </c>
      <c r="G55" s="1">
        <f>'[12]Vendas'!G$21</f>
        <v>0</v>
      </c>
      <c r="H55" s="1">
        <f>'[12]Vendas'!H$21</f>
        <v>0</v>
      </c>
      <c r="I55" s="1">
        <f>'[12]Vendas'!I$21</f>
        <v>0</v>
      </c>
    </row>
    <row r="56" spans="1:9" ht="15">
      <c r="A56" s="3" t="s">
        <v>14</v>
      </c>
      <c r="B56" s="1">
        <f>'[13]Vendas'!B$21</f>
        <v>0</v>
      </c>
      <c r="C56" s="1">
        <f>'[13]Vendas'!C$21</f>
        <v>0</v>
      </c>
      <c r="D56" s="1">
        <f>'[13]Vendas'!D$21</f>
        <v>0</v>
      </c>
      <c r="E56" s="1" t="e">
        <f>'[13]Vendas'!E$21</f>
        <v>#DIV/0!</v>
      </c>
      <c r="F56" s="1">
        <f>'[13]Vendas'!F$21</f>
        <v>0</v>
      </c>
      <c r="G56" s="1">
        <f>'[13]Vendas'!G$21</f>
        <v>0</v>
      </c>
      <c r="H56" s="1">
        <f>'[13]Vendas'!H$21</f>
        <v>0</v>
      </c>
      <c r="I56" s="1">
        <f>'[13]Vendas'!I$21</f>
        <v>0</v>
      </c>
    </row>
    <row r="57" spans="1:9" ht="15">
      <c r="A57" s="4" t="s">
        <v>15</v>
      </c>
      <c r="B57" s="6">
        <f>SUM(B44:B56)</f>
        <v>153697.71</v>
      </c>
      <c r="C57" s="6">
        <f aca="true" t="shared" si="0" ref="C57:I57">SUM(C44:C56)</f>
        <v>5</v>
      </c>
      <c r="D57" s="6">
        <f t="shared" si="0"/>
        <v>3</v>
      </c>
      <c r="E57" s="6">
        <f>SUMIF(E44:E56,"&gt;=0")</f>
        <v>734.3587511469839</v>
      </c>
      <c r="F57" s="6">
        <f t="shared" si="0"/>
        <v>628</v>
      </c>
      <c r="G57" s="6">
        <f t="shared" si="0"/>
        <v>1</v>
      </c>
      <c r="H57" s="6">
        <f t="shared" si="0"/>
        <v>29</v>
      </c>
      <c r="I57" s="6">
        <f t="shared" si="0"/>
        <v>0</v>
      </c>
    </row>
  </sheetData>
  <sheetProtection sheet="1" objects="1" scenarios="1"/>
  <mergeCells count="3">
    <mergeCell ref="A2:C2"/>
    <mergeCell ref="D2:E2"/>
    <mergeCell ref="A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Inês Costa</dc:creator>
  <cp:keywords/>
  <dc:description/>
  <cp:lastModifiedBy>Inês</cp:lastModifiedBy>
  <dcterms:created xsi:type="dcterms:W3CDTF">2009-11-12T16:57:38Z</dcterms:created>
  <dcterms:modified xsi:type="dcterms:W3CDTF">2010-04-25T00:16:21Z</dcterms:modified>
  <cp:category/>
  <cp:version/>
  <cp:contentType/>
  <cp:contentStatus/>
</cp:coreProperties>
</file>